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7995"/>
  </bookViews>
  <sheets>
    <sheet name="PGC1" sheetId="1" r:id="rId1"/>
    <sheet name="PGC2" sheetId="2" r:id="rId2"/>
    <sheet name="HSN HSG PGC1" sheetId="3" r:id="rId3"/>
    <sheet name="HSN HSG PGC2" sheetId="4" r:id="rId4"/>
  </sheets>
  <definedNames>
    <definedName name="_xlnm._FilterDatabase" localSheetId="0" hidden="1">'PGC1'!$A$10:$B$15</definedName>
  </definedNames>
  <calcPr calcId="145621"/>
</workbook>
</file>

<file path=xl/calcChain.xml><?xml version="1.0" encoding="utf-8"?>
<calcChain xmlns="http://schemas.openxmlformats.org/spreadsheetml/2006/main">
  <c r="K4" i="4" l="1"/>
  <c r="K5" i="4"/>
  <c r="K6" i="4"/>
  <c r="K7" i="4"/>
  <c r="K8" i="4"/>
  <c r="K9" i="4"/>
  <c r="K10" i="4"/>
  <c r="K11" i="4"/>
  <c r="K12" i="4"/>
  <c r="K13" i="4"/>
  <c r="K14" i="4"/>
  <c r="K15" i="4"/>
  <c r="K16" i="4"/>
  <c r="K17" i="4"/>
  <c r="K18" i="4"/>
  <c r="K19" i="4"/>
  <c r="K20" i="4"/>
  <c r="K21" i="4"/>
  <c r="K22" i="4"/>
  <c r="K23" i="4"/>
  <c r="K24" i="4"/>
  <c r="K25" i="4"/>
  <c r="K26" i="4"/>
  <c r="K27" i="4"/>
  <c r="K28" i="4"/>
  <c r="K29" i="4"/>
  <c r="K30" i="4"/>
  <c r="K31" i="4"/>
  <c r="K32" i="4"/>
  <c r="K33" i="4"/>
  <c r="K34" i="4"/>
  <c r="K35" i="4"/>
  <c r="K36" i="4"/>
  <c r="K37" i="4"/>
  <c r="K38" i="4"/>
  <c r="K39" i="4"/>
  <c r="K40" i="4"/>
  <c r="K41" i="4"/>
  <c r="K42" i="4"/>
  <c r="K43" i="4"/>
  <c r="K44" i="4"/>
  <c r="K45" i="4"/>
  <c r="K46" i="4"/>
  <c r="K47" i="4"/>
  <c r="K48" i="4"/>
  <c r="K49" i="4"/>
  <c r="K50" i="4"/>
  <c r="K51" i="4"/>
  <c r="K52" i="4"/>
  <c r="K53" i="4"/>
  <c r="K54" i="4"/>
  <c r="K55" i="4"/>
  <c r="K56" i="4"/>
  <c r="K57" i="4"/>
  <c r="K58" i="4"/>
  <c r="K59" i="4"/>
  <c r="K60" i="4"/>
  <c r="K61" i="4"/>
  <c r="K62" i="4"/>
  <c r="K63" i="4"/>
  <c r="K64" i="4"/>
  <c r="K65" i="4"/>
  <c r="K66" i="4"/>
  <c r="K67" i="4"/>
  <c r="K68" i="4"/>
  <c r="K69" i="4"/>
  <c r="K70" i="4"/>
  <c r="K71" i="4"/>
  <c r="K72" i="4"/>
  <c r="K73" i="4"/>
  <c r="K74" i="4"/>
  <c r="K75" i="4"/>
  <c r="K76" i="4"/>
  <c r="K77" i="4"/>
  <c r="K78" i="4"/>
  <c r="K79" i="4"/>
  <c r="K80" i="4"/>
  <c r="K81" i="4"/>
  <c r="K82" i="4"/>
  <c r="K83" i="4"/>
  <c r="K84" i="4"/>
  <c r="K85" i="4"/>
  <c r="K86" i="4"/>
  <c r="K87" i="4"/>
  <c r="K88" i="4"/>
  <c r="K89" i="4"/>
  <c r="K90" i="4"/>
  <c r="K91" i="4"/>
  <c r="K92" i="4"/>
  <c r="K93" i="4"/>
  <c r="K94" i="4"/>
  <c r="K95" i="4"/>
  <c r="K96" i="4"/>
  <c r="K97" i="4"/>
  <c r="K3" i="4"/>
  <c r="J4" i="4"/>
  <c r="J5" i="4"/>
  <c r="J6" i="4"/>
  <c r="J7" i="4"/>
  <c r="J8" i="4"/>
  <c r="J9" i="4"/>
  <c r="J10" i="4"/>
  <c r="J11" i="4"/>
  <c r="J12" i="4"/>
  <c r="J13" i="4"/>
  <c r="J14" i="4"/>
  <c r="J15" i="4"/>
  <c r="J16" i="4"/>
  <c r="J17" i="4"/>
  <c r="J18" i="4"/>
  <c r="J19" i="4"/>
  <c r="J20" i="4"/>
  <c r="J21" i="4"/>
  <c r="J22" i="4"/>
  <c r="J23" i="4"/>
  <c r="J24" i="4"/>
  <c r="J25" i="4"/>
  <c r="J26" i="4"/>
  <c r="J27" i="4"/>
  <c r="J28" i="4"/>
  <c r="J29" i="4"/>
  <c r="J30" i="4"/>
  <c r="J31" i="4"/>
  <c r="J32" i="4"/>
  <c r="J33" i="4"/>
  <c r="J34" i="4"/>
  <c r="J35" i="4"/>
  <c r="J36" i="4"/>
  <c r="J37" i="4"/>
  <c r="J38" i="4"/>
  <c r="J39" i="4"/>
  <c r="J40" i="4"/>
  <c r="J41" i="4"/>
  <c r="J42" i="4"/>
  <c r="J43" i="4"/>
  <c r="J44" i="4"/>
  <c r="J45" i="4"/>
  <c r="J46" i="4"/>
  <c r="J47" i="4"/>
  <c r="J48" i="4"/>
  <c r="J49" i="4"/>
  <c r="J50" i="4"/>
  <c r="J51" i="4"/>
  <c r="J52" i="4"/>
  <c r="J53" i="4"/>
  <c r="J54" i="4"/>
  <c r="J55" i="4"/>
  <c r="J56" i="4"/>
  <c r="J57" i="4"/>
  <c r="J58" i="4"/>
  <c r="J59" i="4"/>
  <c r="J60" i="4"/>
  <c r="J61" i="4"/>
  <c r="J62" i="4"/>
  <c r="J63" i="4"/>
  <c r="J64" i="4"/>
  <c r="J65" i="4"/>
  <c r="J66" i="4"/>
  <c r="J67" i="4"/>
  <c r="J68" i="4"/>
  <c r="J69" i="4"/>
  <c r="J70" i="4"/>
  <c r="J71" i="4"/>
  <c r="J72" i="4"/>
  <c r="J73" i="4"/>
  <c r="J74" i="4"/>
  <c r="J75" i="4"/>
  <c r="J76" i="4"/>
  <c r="J77" i="4"/>
  <c r="J78" i="4"/>
  <c r="J79" i="4"/>
  <c r="J80" i="4"/>
  <c r="J81" i="4"/>
  <c r="J82" i="4"/>
  <c r="J83" i="4"/>
  <c r="J84" i="4"/>
  <c r="J85" i="4"/>
  <c r="J86" i="4"/>
  <c r="J87" i="4"/>
  <c r="J88" i="4"/>
  <c r="J89" i="4"/>
  <c r="J90" i="4"/>
  <c r="J91" i="4"/>
  <c r="J92" i="4"/>
  <c r="J93" i="4"/>
  <c r="J94" i="4"/>
  <c r="J95" i="4"/>
  <c r="J96" i="4"/>
  <c r="J97" i="4"/>
  <c r="J3" i="4"/>
  <c r="I4" i="4"/>
  <c r="I5" i="4"/>
  <c r="I6" i="4"/>
  <c r="I7" i="4"/>
  <c r="I8" i="4"/>
  <c r="I9" i="4"/>
  <c r="I10" i="4"/>
  <c r="I11" i="4"/>
  <c r="I12" i="4"/>
  <c r="I13" i="4"/>
  <c r="I14" i="4"/>
  <c r="I15" i="4"/>
  <c r="I16" i="4"/>
  <c r="I17" i="4"/>
  <c r="I18" i="4"/>
  <c r="I19" i="4"/>
  <c r="I20" i="4"/>
  <c r="I21" i="4"/>
  <c r="I22" i="4"/>
  <c r="I23" i="4"/>
  <c r="I24" i="4"/>
  <c r="I25" i="4"/>
  <c r="I26" i="4"/>
  <c r="I27" i="4"/>
  <c r="I28" i="4"/>
  <c r="I29" i="4"/>
  <c r="I30" i="4"/>
  <c r="I31" i="4"/>
  <c r="I32" i="4"/>
  <c r="I33" i="4"/>
  <c r="I34" i="4"/>
  <c r="I35" i="4"/>
  <c r="I36" i="4"/>
  <c r="I37" i="4"/>
  <c r="I38" i="4"/>
  <c r="I39" i="4"/>
  <c r="I40" i="4"/>
  <c r="I41" i="4"/>
  <c r="I42" i="4"/>
  <c r="I43" i="4"/>
  <c r="I44" i="4"/>
  <c r="I45" i="4"/>
  <c r="I46" i="4"/>
  <c r="I47" i="4"/>
  <c r="I48" i="4"/>
  <c r="I49" i="4"/>
  <c r="I50" i="4"/>
  <c r="I51" i="4"/>
  <c r="I52" i="4"/>
  <c r="I53" i="4"/>
  <c r="I54" i="4"/>
  <c r="I55" i="4"/>
  <c r="I56" i="4"/>
  <c r="I57" i="4"/>
  <c r="I58" i="4"/>
  <c r="I59" i="4"/>
  <c r="I60" i="4"/>
  <c r="I61" i="4"/>
  <c r="I62" i="4"/>
  <c r="I63" i="4"/>
  <c r="I64" i="4"/>
  <c r="I65" i="4"/>
  <c r="I66" i="4"/>
  <c r="I67" i="4"/>
  <c r="I68" i="4"/>
  <c r="I69" i="4"/>
  <c r="I70" i="4"/>
  <c r="I71" i="4"/>
  <c r="I72" i="4"/>
  <c r="I73" i="4"/>
  <c r="I74" i="4"/>
  <c r="I75" i="4"/>
  <c r="I76" i="4"/>
  <c r="I77" i="4"/>
  <c r="I78" i="4"/>
  <c r="I79" i="4"/>
  <c r="I80" i="4"/>
  <c r="I81" i="4"/>
  <c r="I82" i="4"/>
  <c r="I83" i="4"/>
  <c r="I84" i="4"/>
  <c r="I85" i="4"/>
  <c r="I86" i="4"/>
  <c r="I87" i="4"/>
  <c r="I88" i="4"/>
  <c r="I89" i="4"/>
  <c r="I90" i="4"/>
  <c r="I91" i="4"/>
  <c r="I92" i="4"/>
  <c r="I93" i="4"/>
  <c r="I94" i="4"/>
  <c r="I95" i="4"/>
  <c r="I96" i="4"/>
  <c r="I97" i="4"/>
  <c r="I3" i="4"/>
  <c r="I6" i="3"/>
  <c r="J6" i="3" s="1"/>
  <c r="I18" i="3"/>
  <c r="J18" i="3" s="1"/>
  <c r="I22" i="3"/>
  <c r="J22" i="3" s="1"/>
  <c r="I34" i="3"/>
  <c r="J34" i="3" s="1"/>
  <c r="I38" i="3"/>
  <c r="J38" i="3" s="1"/>
  <c r="I50" i="3"/>
  <c r="J50" i="3" s="1"/>
  <c r="I54" i="3"/>
  <c r="J54" i="3" s="1"/>
  <c r="I66" i="3"/>
  <c r="J66" i="3" s="1"/>
  <c r="I70" i="3"/>
  <c r="J70" i="3" s="1"/>
  <c r="I82" i="3"/>
  <c r="J82" i="3" s="1"/>
  <c r="I86" i="3"/>
  <c r="J86" i="3" s="1"/>
  <c r="H4" i="3"/>
  <c r="I4" i="3" s="1"/>
  <c r="J4" i="3" s="1"/>
  <c r="H5" i="3"/>
  <c r="I5" i="3" s="1"/>
  <c r="J5" i="3" s="1"/>
  <c r="H6" i="3"/>
  <c r="H7" i="3"/>
  <c r="I7" i="3" s="1"/>
  <c r="J7" i="3" s="1"/>
  <c r="H8" i="3"/>
  <c r="I8" i="3" s="1"/>
  <c r="J8" i="3" s="1"/>
  <c r="H9" i="3"/>
  <c r="I9" i="3" s="1"/>
  <c r="J9" i="3" s="1"/>
  <c r="H10" i="3"/>
  <c r="I10" i="3" s="1"/>
  <c r="J10" i="3" s="1"/>
  <c r="H11" i="3"/>
  <c r="I11" i="3" s="1"/>
  <c r="J11" i="3" s="1"/>
  <c r="H12" i="3"/>
  <c r="I12" i="3" s="1"/>
  <c r="J12" i="3" s="1"/>
  <c r="H13" i="3"/>
  <c r="I13" i="3" s="1"/>
  <c r="J13" i="3" s="1"/>
  <c r="H14" i="3"/>
  <c r="I14" i="3" s="1"/>
  <c r="J14" i="3" s="1"/>
  <c r="H15" i="3"/>
  <c r="I15" i="3" s="1"/>
  <c r="J15" i="3" s="1"/>
  <c r="H16" i="3"/>
  <c r="I16" i="3" s="1"/>
  <c r="J16" i="3" s="1"/>
  <c r="H17" i="3"/>
  <c r="I17" i="3" s="1"/>
  <c r="J17" i="3" s="1"/>
  <c r="H18" i="3"/>
  <c r="H19" i="3"/>
  <c r="I19" i="3" s="1"/>
  <c r="J19" i="3" s="1"/>
  <c r="H20" i="3"/>
  <c r="I20" i="3" s="1"/>
  <c r="J20" i="3" s="1"/>
  <c r="H21" i="3"/>
  <c r="I21" i="3" s="1"/>
  <c r="J21" i="3" s="1"/>
  <c r="H22" i="3"/>
  <c r="H23" i="3"/>
  <c r="I23" i="3" s="1"/>
  <c r="J23" i="3" s="1"/>
  <c r="H24" i="3"/>
  <c r="I24" i="3" s="1"/>
  <c r="J24" i="3" s="1"/>
  <c r="H25" i="3"/>
  <c r="I25" i="3" s="1"/>
  <c r="J25" i="3" s="1"/>
  <c r="H26" i="3"/>
  <c r="I26" i="3" s="1"/>
  <c r="J26" i="3" s="1"/>
  <c r="H27" i="3"/>
  <c r="I27" i="3" s="1"/>
  <c r="J27" i="3" s="1"/>
  <c r="H28" i="3"/>
  <c r="I28" i="3" s="1"/>
  <c r="J28" i="3" s="1"/>
  <c r="H29" i="3"/>
  <c r="I29" i="3" s="1"/>
  <c r="J29" i="3" s="1"/>
  <c r="H30" i="3"/>
  <c r="I30" i="3" s="1"/>
  <c r="J30" i="3" s="1"/>
  <c r="H31" i="3"/>
  <c r="I31" i="3" s="1"/>
  <c r="J31" i="3" s="1"/>
  <c r="H32" i="3"/>
  <c r="I32" i="3" s="1"/>
  <c r="J32" i="3" s="1"/>
  <c r="H33" i="3"/>
  <c r="I33" i="3" s="1"/>
  <c r="J33" i="3" s="1"/>
  <c r="H34" i="3"/>
  <c r="H35" i="3"/>
  <c r="I35" i="3" s="1"/>
  <c r="J35" i="3" s="1"/>
  <c r="H36" i="3"/>
  <c r="I36" i="3" s="1"/>
  <c r="J36" i="3" s="1"/>
  <c r="H37" i="3"/>
  <c r="I37" i="3" s="1"/>
  <c r="J37" i="3" s="1"/>
  <c r="H38" i="3"/>
  <c r="H39" i="3"/>
  <c r="I39" i="3" s="1"/>
  <c r="J39" i="3" s="1"/>
  <c r="H40" i="3"/>
  <c r="I40" i="3" s="1"/>
  <c r="J40" i="3" s="1"/>
  <c r="H41" i="3"/>
  <c r="I41" i="3" s="1"/>
  <c r="J41" i="3" s="1"/>
  <c r="H42" i="3"/>
  <c r="I42" i="3" s="1"/>
  <c r="J42" i="3" s="1"/>
  <c r="H43" i="3"/>
  <c r="I43" i="3" s="1"/>
  <c r="J43" i="3" s="1"/>
  <c r="H44" i="3"/>
  <c r="I44" i="3" s="1"/>
  <c r="J44" i="3" s="1"/>
  <c r="H45" i="3"/>
  <c r="I45" i="3" s="1"/>
  <c r="J45" i="3" s="1"/>
  <c r="H46" i="3"/>
  <c r="I46" i="3" s="1"/>
  <c r="J46" i="3" s="1"/>
  <c r="H47" i="3"/>
  <c r="I47" i="3" s="1"/>
  <c r="J47" i="3" s="1"/>
  <c r="H48" i="3"/>
  <c r="I48" i="3" s="1"/>
  <c r="J48" i="3" s="1"/>
  <c r="H49" i="3"/>
  <c r="I49" i="3" s="1"/>
  <c r="J49" i="3" s="1"/>
  <c r="H50" i="3"/>
  <c r="H51" i="3"/>
  <c r="I51" i="3" s="1"/>
  <c r="J51" i="3" s="1"/>
  <c r="H52" i="3"/>
  <c r="I52" i="3" s="1"/>
  <c r="J52" i="3" s="1"/>
  <c r="H53" i="3"/>
  <c r="I53" i="3" s="1"/>
  <c r="J53" i="3" s="1"/>
  <c r="H54" i="3"/>
  <c r="H55" i="3"/>
  <c r="I55" i="3" s="1"/>
  <c r="J55" i="3" s="1"/>
  <c r="H56" i="3"/>
  <c r="I56" i="3" s="1"/>
  <c r="J56" i="3" s="1"/>
  <c r="H57" i="3"/>
  <c r="I57" i="3" s="1"/>
  <c r="J57" i="3" s="1"/>
  <c r="H58" i="3"/>
  <c r="I58" i="3" s="1"/>
  <c r="J58" i="3" s="1"/>
  <c r="H59" i="3"/>
  <c r="I59" i="3" s="1"/>
  <c r="J59" i="3" s="1"/>
  <c r="H60" i="3"/>
  <c r="I60" i="3" s="1"/>
  <c r="J60" i="3" s="1"/>
  <c r="H61" i="3"/>
  <c r="I61" i="3" s="1"/>
  <c r="J61" i="3" s="1"/>
  <c r="H62" i="3"/>
  <c r="I62" i="3" s="1"/>
  <c r="J62" i="3" s="1"/>
  <c r="H63" i="3"/>
  <c r="I63" i="3" s="1"/>
  <c r="J63" i="3" s="1"/>
  <c r="H64" i="3"/>
  <c r="I64" i="3" s="1"/>
  <c r="J64" i="3" s="1"/>
  <c r="H65" i="3"/>
  <c r="I65" i="3" s="1"/>
  <c r="J65" i="3" s="1"/>
  <c r="H66" i="3"/>
  <c r="H67" i="3"/>
  <c r="I67" i="3" s="1"/>
  <c r="J67" i="3" s="1"/>
  <c r="H68" i="3"/>
  <c r="I68" i="3" s="1"/>
  <c r="J68" i="3" s="1"/>
  <c r="H69" i="3"/>
  <c r="I69" i="3" s="1"/>
  <c r="J69" i="3" s="1"/>
  <c r="H70" i="3"/>
  <c r="H71" i="3"/>
  <c r="I71" i="3" s="1"/>
  <c r="J71" i="3" s="1"/>
  <c r="H72" i="3"/>
  <c r="I72" i="3" s="1"/>
  <c r="J72" i="3" s="1"/>
  <c r="H73" i="3"/>
  <c r="I73" i="3" s="1"/>
  <c r="J73" i="3" s="1"/>
  <c r="H74" i="3"/>
  <c r="I74" i="3" s="1"/>
  <c r="J74" i="3" s="1"/>
  <c r="H75" i="3"/>
  <c r="I75" i="3" s="1"/>
  <c r="J75" i="3" s="1"/>
  <c r="H76" i="3"/>
  <c r="I76" i="3" s="1"/>
  <c r="J76" i="3" s="1"/>
  <c r="H77" i="3"/>
  <c r="I77" i="3" s="1"/>
  <c r="J77" i="3" s="1"/>
  <c r="H78" i="3"/>
  <c r="I78" i="3" s="1"/>
  <c r="J78" i="3" s="1"/>
  <c r="H79" i="3"/>
  <c r="I79" i="3" s="1"/>
  <c r="J79" i="3" s="1"/>
  <c r="H80" i="3"/>
  <c r="I80" i="3" s="1"/>
  <c r="J80" i="3" s="1"/>
  <c r="H81" i="3"/>
  <c r="I81" i="3" s="1"/>
  <c r="J81" i="3" s="1"/>
  <c r="H82" i="3"/>
  <c r="H83" i="3"/>
  <c r="I83" i="3" s="1"/>
  <c r="J83" i="3" s="1"/>
  <c r="H84" i="3"/>
  <c r="I84" i="3" s="1"/>
  <c r="J84" i="3" s="1"/>
  <c r="H85" i="3"/>
  <c r="I85" i="3" s="1"/>
  <c r="J85" i="3" s="1"/>
  <c r="H86" i="3"/>
  <c r="H87" i="3"/>
  <c r="I87" i="3" s="1"/>
  <c r="J87" i="3" s="1"/>
  <c r="H88" i="3"/>
  <c r="I88" i="3" s="1"/>
  <c r="J88" i="3" s="1"/>
  <c r="H89" i="3"/>
  <c r="I89" i="3" s="1"/>
  <c r="J89" i="3" s="1"/>
  <c r="H90" i="3"/>
  <c r="I90" i="3" s="1"/>
  <c r="J90" i="3" s="1"/>
  <c r="H91" i="3"/>
  <c r="I91" i="3" s="1"/>
  <c r="J91" i="3" s="1"/>
  <c r="H92" i="3"/>
  <c r="I92" i="3" s="1"/>
  <c r="J92" i="3" s="1"/>
  <c r="H93" i="3"/>
  <c r="I93" i="3" s="1"/>
  <c r="J93" i="3" s="1"/>
  <c r="H94" i="3"/>
  <c r="I94" i="3" s="1"/>
  <c r="J94" i="3" s="1"/>
  <c r="H95" i="3"/>
  <c r="I95" i="3" s="1"/>
  <c r="J95" i="3" s="1"/>
  <c r="H3" i="3"/>
  <c r="I3" i="3" s="1"/>
  <c r="J3" i="3" s="1"/>
</calcChain>
</file>

<file path=xl/sharedStrings.xml><?xml version="1.0" encoding="utf-8"?>
<sst xmlns="http://schemas.openxmlformats.org/spreadsheetml/2006/main" count="221" uniqueCount="79">
  <si>
    <t>Timeout PGC1:</t>
  </si>
  <si>
    <t>25.09. 08:04 Uhr: GC S1 deaktiviert</t>
  </si>
  <si>
    <t>25.09. 08:39 Uhr: ERZ2000 (.101) meldet GBH-Timeout</t>
  </si>
  <si>
    <t>25.09. 09:00 Uhr: GC S1 wieder aktiviert</t>
  </si>
  <si>
    <t>25.09. 09:06 Uhr: ERZ2000 (.101) meldet Ok</t>
  </si>
  <si>
    <t>Zeitstempel</t>
  </si>
  <si>
    <t>Wert</t>
  </si>
  <si>
    <t>Status</t>
  </si>
  <si>
    <t>+00800: Eichschloß offen</t>
  </si>
  <si>
    <t>-00800: Eichschloß offen</t>
  </si>
  <si>
    <t>Logbuch PGC 1</t>
  </si>
  <si>
    <t>+05002: fehlerhafte Betriebsdichteberechnung</t>
  </si>
  <si>
    <t>+05046: Normdichteaufnehmer erzählt nichts mehr</t>
  </si>
  <si>
    <t>+05049: N2-Aufnehmer erzählt nichts mehr</t>
  </si>
  <si>
    <t>+05050: H2-Aufnehmer erzählt nichts mehr</t>
  </si>
  <si>
    <t>+05048: CO2-Aufnehmer erzählt nichts mehr</t>
  </si>
  <si>
    <t>+05045: Brennwertaufnehmer erzählt nichts mehr</t>
  </si>
  <si>
    <t>-05002: fehlerhafte Betriebsdichteberechnung</t>
  </si>
  <si>
    <t>-05046: Normdichteaufnehmer erzählt nichts mehr</t>
  </si>
  <si>
    <t>-05049: N2-Aufnehmer erzählt nichts mehr</t>
  </si>
  <si>
    <t>-05050: H2-Aufnehmer erzählt nichts mehr</t>
  </si>
  <si>
    <t>-05048: CO2-Aufnehmer erzählt nichts mehr</t>
  </si>
  <si>
    <t>-05045: Brennwertaufnehmer erzählt nichts mehr</t>
  </si>
  <si>
    <t>Logbuch Umwerter ERZ2000</t>
  </si>
  <si>
    <t>Timeout PGC2:</t>
  </si>
  <si>
    <t>25.09. 09:08 Uhr: GC S2 deaktiviert</t>
  </si>
  <si>
    <t>25.09. 09:39 Uhr: ERZ2000NG (.28) meldet GBH-Timeout</t>
  </si>
  <si>
    <t>25.09. 09:55 Uhr: GC S2 wieder aktiviert</t>
  </si>
  <si>
    <t>25.09. 10:03 Uhr: ERZ2000NG (.28) meldet Ok</t>
  </si>
  <si>
    <t>Logbuch PGC2</t>
  </si>
  <si>
    <t>Logbuch PGC2:</t>
  </si>
  <si>
    <t>Kein Eintrag für den Zeitraum</t>
  </si>
  <si>
    <t>Logbuch Umwerter ERZ2000 NG</t>
  </si>
  <si>
    <t>Interne Kal. nicht erfolgreich:</t>
  </si>
  <si>
    <t>25.09. 13:52 Uhr: GC auf RCAL gestellt</t>
  </si>
  <si>
    <t>25.09. 13:58 Uhr: GC Methan-Grenzwert verstellt und an GW geschickt</t>
  </si>
  <si>
    <t>25.09.              : GC stoppt nach zwei fehlerhaften Kalibrierungen</t>
  </si>
  <si>
    <t>25.09. 14:24 Uhr: ERZ2000NG (.28) meldet Timeout</t>
  </si>
  <si>
    <t>25.09. 14:27 Uhr: ERZ2000 (.101) meldet Timeout</t>
  </si>
  <si>
    <t>25.09. 14:33 Uhr: GC Methan-Grenzwert wieder zurückgestellt und an GW geschickt</t>
  </si>
  <si>
    <t>25.09. 14:34 Uhr: GC auf AUTORUN gestellt</t>
  </si>
  <si>
    <t>25.09. 14:49 Uhr: ERZ2000NG (.28) meldet Ok</t>
  </si>
  <si>
    <t>25.09. 14:52 Uhr: ERZ2000 (.101) meldet Ok</t>
  </si>
  <si>
    <t>+00760: Gasbeschaffenheitsmeßgerät kalibriert</t>
  </si>
  <si>
    <t>-07720: &lt;unbekannt&gt;</t>
  </si>
  <si>
    <t>+07720: &lt;unbekannt&gt;</t>
  </si>
  <si>
    <t>+07031: ERR_SDCARD_BVARS (Text fehlt!)</t>
  </si>
  <si>
    <t>-00760: Gasbeschaffenheitsmeßgerät kalibriert</t>
  </si>
  <si>
    <t>Logbuch PGC1</t>
  </si>
  <si>
    <t>Logbuch Umwerter1</t>
  </si>
  <si>
    <t>1. Ereignis:</t>
  </si>
  <si>
    <t>2. Ereignis:</t>
  </si>
  <si>
    <t>3. Ereignis</t>
  </si>
  <si>
    <t>Uhrzeit Korrektur:</t>
  </si>
  <si>
    <t>25.09. 15:14 Uhr: GC auf STOP gestellt, damit bei Uhrzeitverstellung die Archive nicht durcheinander kommen</t>
  </si>
  <si>
    <t>25.09. 15:24 Uhr: Uhrzeit GC manuell um 10 min. in Zukunft verstellt</t>
  </si>
  <si>
    <t>25.09. 15:26 Uhr: Uhrzeit GW manuell um 10 min. in Vergangenheit verstellt</t>
  </si>
  <si>
    <t>25.09. 15:28 Uhr: GC wieder auf AUTORUN gestellt</t>
  </si>
  <si>
    <t>25.09. 15:36 Uhr: Uhrzeit GC wurde per DSfG wieder korrigiert (nicht 15:35, da ich den Eichschalter schon wieder zu hatte und die Synchronisation dann nur 1x pro Tag durchgeführt wird ...)</t>
  </si>
  <si>
    <t>25.09. 15:18 Uhr: Uhrzeit GW wurde per DSfG wieder korrigiert (nicht 15:17, da ich den TimeSyncModus noch auf MANUELL hatte und nicht auf DSfG ...)</t>
  </si>
  <si>
    <t>+00810: Zeitverstellung: Zeit alt</t>
  </si>
  <si>
    <t>+00811: Zeitverstellung: Zeit neu</t>
  </si>
  <si>
    <t>Kein Eintrag</t>
  </si>
  <si>
    <t>1. Ereignis</t>
  </si>
  <si>
    <t>2. Ereignis</t>
  </si>
  <si>
    <t>+07721: &lt;unbekannt&gt;</t>
  </si>
  <si>
    <t>-07721: &lt;unbekannt&gt;</t>
  </si>
  <si>
    <t>3.Ereignis</t>
  </si>
  <si>
    <t>Nr.</t>
  </si>
  <si>
    <t>Abw. Kwh/m³</t>
  </si>
  <si>
    <t>Abw. %</t>
  </si>
  <si>
    <t>Status2</t>
  </si>
  <si>
    <t>Status3</t>
  </si>
  <si>
    <t>HSN</t>
  </si>
  <si>
    <t>Q</t>
  </si>
  <si>
    <t>VN</t>
  </si>
  <si>
    <t>HSG</t>
  </si>
  <si>
    <t>Vergleich HSN PGC1 mit HSG Umwerter A ERZ2000</t>
  </si>
  <si>
    <t>Vergleich HSN PGC2 mit HSG vom Umwerter B ERZ 2000-NG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</si>
</sst>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u/>
      <sz val="11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/>
    <xf numFmtId="0" fontId="2" fillId="0" borderId="0"/>
  </cellStyleXfs>
  <cellXfs count="8">
    <xf numFmtId="0" fontId="0" fillId="0" borderId="0" xfId="0"/>
    <xf numFmtId="0" fontId="1" fillId="0" borderId="0" xfId="0" applyFont="1"/>
    <xf numFmtId="22" fontId="0" fillId="0" borderId="0" xfId="0" applyNumberFormat="1"/>
    <xf numFmtId="11" fontId="0" fillId="0" borderId="0" xfId="0" applyNumberFormat="1"/>
    <xf numFmtId="0" fontId="3" fillId="0" borderId="0" xfId="0" applyFont="1"/>
    <xf numFmtId="0" fontId="0" fillId="0" borderId="0" xfId="0" applyAlignment="1">
      <alignment horizontal="center"/>
    </xf>
    <xf numFmtId="0" fontId="0" fillId="2" borderId="0" xfId="0" applyFill="1"/>
    <xf numFmtId="0" fontId="1" fillId="0" borderId="0" xfId="0" applyFont="1" applyAlignment="1">
      <alignment horizontal="center"/>
    </xf>
  </cellXfs>
  <cellStyles count="2">
    <cellStyle name="Standard" xfId="0" builtinId="0"/>
    <cellStyle name="Standard 2" xfId="1"/>
  </cellStyles>
  <dxfs count="3">
    <dxf>
      <alignment horizontal="center" vertical="bottom" textRotation="0" wrapText="0" indent="0" justifyLastLine="0" shrinkToFit="0" readingOrder="0"/>
    </dxf>
    <dxf>
      <numFmt numFmtId="27" formatCode="dd/mm/yyyy\ hh:mm"/>
    </dxf>
    <dxf>
      <numFmt numFmtId="27" formatCode="dd/mm/yyyy\ hh:mm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ables/table1.xml><?xml version="1.0" encoding="utf-8"?>
<table xmlns="http://schemas.openxmlformats.org/spreadsheetml/2006/main" id="1" name="Tabelle1" displayName="Tabelle1" ref="A2:J99" totalsRowShown="0">
  <autoFilter ref="A2:J99"/>
  <tableColumns count="10">
    <tableColumn id="1" name="Zeitstempel" dataDxfId="2"/>
    <tableColumn id="2" name="HSN"/>
    <tableColumn id="3" name="Status"/>
    <tableColumn id="4" name="Q"/>
    <tableColumn id="5" name="Status2"/>
    <tableColumn id="6" name="VN"/>
    <tableColumn id="7" name="Status3"/>
    <tableColumn id="8" name="HSG"/>
    <tableColumn id="9" name="Abw. Kwh/m³"/>
    <tableColumn id="10" name="Abw. %"/>
  </tableColumns>
  <tableStyleInfo name="TableStyleLight1" showFirstColumn="0" showLastColumn="0" showRowStripes="1" showColumnStripes="0"/>
</table>
</file>

<file path=xl/tables/table2.xml><?xml version="1.0" encoding="utf-8"?>
<table xmlns="http://schemas.openxmlformats.org/spreadsheetml/2006/main" id="2" name="Tabelle2" displayName="Tabelle2" ref="A2:K99" totalsRowShown="0" headerRowDxfId="0">
  <autoFilter ref="A2:K99"/>
  <tableColumns count="11">
    <tableColumn id="1" name="Zeitstempel" dataDxfId="1"/>
    <tableColumn id="2" name="Nr."/>
    <tableColumn id="3" name="HSN"/>
    <tableColumn id="4" name="Status"/>
    <tableColumn id="5" name="Q"/>
    <tableColumn id="6" name="Status2"/>
    <tableColumn id="7" name="VN"/>
    <tableColumn id="8" name="Status3"/>
    <tableColumn id="9" name="HSG"/>
    <tableColumn id="10" name="Abw. Kwh/m³"/>
    <tableColumn id="11" name="Abw. %"/>
  </tableColumns>
  <tableStyleInfo name="TableStyleLight1" showFirstColumn="0" showLastColumn="0" showRowStripes="1" showColumnStripes="0"/>
</table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17"/>
  <sheetViews>
    <sheetView tabSelected="1" workbookViewId="0">
      <selection activeCell="B74" sqref="B74"/>
    </sheetView>
  </sheetViews>
  <sheetFormatPr baseColWidth="10" defaultRowHeight="12.75" x14ac:dyDescent="0.2"/>
  <cols>
    <col min="1" max="1" width="16" customWidth="1"/>
    <col min="2" max="2" width="45.85546875" customWidth="1"/>
  </cols>
  <sheetData>
    <row r="2" spans="1:2" ht="15" x14ac:dyDescent="0.25">
      <c r="A2" s="4" t="s">
        <v>50</v>
      </c>
    </row>
    <row r="3" spans="1:2" x14ac:dyDescent="0.2">
      <c r="A3" s="1" t="s">
        <v>0</v>
      </c>
    </row>
    <row r="4" spans="1:2" x14ac:dyDescent="0.2">
      <c r="A4" t="s">
        <v>1</v>
      </c>
    </row>
    <row r="5" spans="1:2" x14ac:dyDescent="0.2">
      <c r="A5" t="s">
        <v>2</v>
      </c>
    </row>
    <row r="6" spans="1:2" x14ac:dyDescent="0.2">
      <c r="A6" t="s">
        <v>3</v>
      </c>
    </row>
    <row r="7" spans="1:2" x14ac:dyDescent="0.2">
      <c r="A7" t="s">
        <v>4</v>
      </c>
    </row>
    <row r="9" spans="1:2" x14ac:dyDescent="0.2">
      <c r="A9" s="1" t="s">
        <v>10</v>
      </c>
    </row>
    <row r="10" spans="1:2" x14ac:dyDescent="0.2">
      <c r="A10" t="s">
        <v>5</v>
      </c>
      <c r="B10" t="s">
        <v>6</v>
      </c>
    </row>
    <row r="11" spans="1:2" x14ac:dyDescent="0.2">
      <c r="A11" s="2">
        <v>42272.336585648147</v>
      </c>
      <c r="B11" t="s">
        <v>8</v>
      </c>
    </row>
    <row r="12" spans="1:2" x14ac:dyDescent="0.2">
      <c r="A12" s="2">
        <v>42272.336701388886</v>
      </c>
      <c r="B12" t="s">
        <v>9</v>
      </c>
    </row>
    <row r="13" spans="1:2" x14ac:dyDescent="0.2">
      <c r="A13" s="2">
        <v>42272.375173611108</v>
      </c>
      <c r="B13" t="s">
        <v>8</v>
      </c>
    </row>
    <row r="14" spans="1:2" x14ac:dyDescent="0.2">
      <c r="A14" s="2">
        <v>42272.375243055554</v>
      </c>
      <c r="B14" t="s">
        <v>9</v>
      </c>
    </row>
    <row r="15" spans="1:2" x14ac:dyDescent="0.2">
      <c r="A15" s="2">
        <v>42272.380706018521</v>
      </c>
      <c r="B15" t="s">
        <v>8</v>
      </c>
    </row>
    <row r="17" spans="1:2" x14ac:dyDescent="0.2">
      <c r="A17" s="1" t="s">
        <v>23</v>
      </c>
    </row>
    <row r="18" spans="1:2" x14ac:dyDescent="0.2">
      <c r="A18" t="s">
        <v>5</v>
      </c>
      <c r="B18" t="s">
        <v>6</v>
      </c>
    </row>
    <row r="19" spans="1:2" x14ac:dyDescent="0.2">
      <c r="A19" s="2">
        <v>42272.360532407409</v>
      </c>
      <c r="B19" t="s">
        <v>11</v>
      </c>
    </row>
    <row r="20" spans="1:2" x14ac:dyDescent="0.2">
      <c r="A20" s="2">
        <v>42272.360532407409</v>
      </c>
      <c r="B20" t="s">
        <v>12</v>
      </c>
    </row>
    <row r="21" spans="1:2" x14ac:dyDescent="0.2">
      <c r="A21" s="2">
        <v>42272.360532407409</v>
      </c>
      <c r="B21" t="s">
        <v>13</v>
      </c>
    </row>
    <row r="22" spans="1:2" x14ac:dyDescent="0.2">
      <c r="A22" s="2">
        <v>42272.360532407409</v>
      </c>
      <c r="B22" t="s">
        <v>14</v>
      </c>
    </row>
    <row r="23" spans="1:2" x14ac:dyDescent="0.2">
      <c r="A23" s="2">
        <v>42272.360532407409</v>
      </c>
      <c r="B23" t="s">
        <v>15</v>
      </c>
    </row>
    <row r="24" spans="1:2" x14ac:dyDescent="0.2">
      <c r="A24" s="2">
        <v>42272.360532407409</v>
      </c>
      <c r="B24" t="s">
        <v>16</v>
      </c>
    </row>
    <row r="25" spans="1:2" x14ac:dyDescent="0.2">
      <c r="A25" s="2">
        <v>42272.37939814815</v>
      </c>
      <c r="B25" t="s">
        <v>17</v>
      </c>
    </row>
    <row r="26" spans="1:2" x14ac:dyDescent="0.2">
      <c r="A26" s="2">
        <v>42272.37939814815</v>
      </c>
      <c r="B26" t="s">
        <v>18</v>
      </c>
    </row>
    <row r="27" spans="1:2" x14ac:dyDescent="0.2">
      <c r="A27" s="2">
        <v>42272.37939814815</v>
      </c>
      <c r="B27" t="s">
        <v>19</v>
      </c>
    </row>
    <row r="28" spans="1:2" x14ac:dyDescent="0.2">
      <c r="A28" s="2">
        <v>42272.37939814815</v>
      </c>
      <c r="B28" t="s">
        <v>20</v>
      </c>
    </row>
    <row r="29" spans="1:2" x14ac:dyDescent="0.2">
      <c r="A29" s="2">
        <v>42272.37939814815</v>
      </c>
      <c r="B29" t="s">
        <v>21</v>
      </c>
    </row>
    <row r="30" spans="1:2" x14ac:dyDescent="0.2">
      <c r="A30" s="2">
        <v>42272.37939814815</v>
      </c>
      <c r="B30" t="s">
        <v>22</v>
      </c>
    </row>
    <row r="33" spans="1:7" ht="15" x14ac:dyDescent="0.25">
      <c r="A33" s="4" t="s">
        <v>51</v>
      </c>
    </row>
    <row r="34" spans="1:7" x14ac:dyDescent="0.2">
      <c r="A34" s="1" t="s">
        <v>33</v>
      </c>
    </row>
    <row r="35" spans="1:7" x14ac:dyDescent="0.2">
      <c r="A35" t="s">
        <v>34</v>
      </c>
    </row>
    <row r="36" spans="1:7" x14ac:dyDescent="0.2">
      <c r="A36" t="s">
        <v>35</v>
      </c>
    </row>
    <row r="37" spans="1:7" x14ac:dyDescent="0.2">
      <c r="A37" t="s">
        <v>36</v>
      </c>
    </row>
    <row r="38" spans="1:7" x14ac:dyDescent="0.2">
      <c r="A38" t="s">
        <v>37</v>
      </c>
    </row>
    <row r="39" spans="1:7" x14ac:dyDescent="0.2">
      <c r="A39" t="s">
        <v>38</v>
      </c>
    </row>
    <row r="40" spans="1:7" x14ac:dyDescent="0.2">
      <c r="A40" t="s">
        <v>39</v>
      </c>
    </row>
    <row r="41" spans="1:7" x14ac:dyDescent="0.2">
      <c r="A41" t="s">
        <v>40</v>
      </c>
    </row>
    <row r="42" spans="1:7" x14ac:dyDescent="0.2">
      <c r="A42" t="s">
        <v>41</v>
      </c>
    </row>
    <row r="43" spans="1:7" x14ac:dyDescent="0.2">
      <c r="A43" t="s">
        <v>42</v>
      </c>
    </row>
    <row r="45" spans="1:7" x14ac:dyDescent="0.2">
      <c r="A45" s="1" t="s">
        <v>48</v>
      </c>
    </row>
    <row r="46" spans="1:7" x14ac:dyDescent="0.2">
      <c r="A46" t="s">
        <v>5</v>
      </c>
      <c r="B46" t="s">
        <v>6</v>
      </c>
    </row>
    <row r="47" spans="1:7" x14ac:dyDescent="0.2">
      <c r="A47" s="2">
        <v>42272.577962962961</v>
      </c>
      <c r="B47" t="s">
        <v>8</v>
      </c>
      <c r="G47" s="2"/>
    </row>
    <row r="48" spans="1:7" x14ac:dyDescent="0.2">
      <c r="A48" s="2">
        <v>42272.578020833331</v>
      </c>
      <c r="B48" t="s">
        <v>9</v>
      </c>
      <c r="G48" s="2"/>
    </row>
    <row r="49" spans="1:7" x14ac:dyDescent="0.2">
      <c r="A49" s="2">
        <v>42272.581608796296</v>
      </c>
      <c r="B49" t="s">
        <v>43</v>
      </c>
      <c r="G49" s="2"/>
    </row>
    <row r="50" spans="1:7" x14ac:dyDescent="0.2">
      <c r="A50" s="2">
        <v>42272.581921296296</v>
      </c>
      <c r="B50" t="s">
        <v>8</v>
      </c>
      <c r="F50" s="3"/>
      <c r="G50" s="2"/>
    </row>
    <row r="51" spans="1:7" x14ac:dyDescent="0.2">
      <c r="A51" s="2">
        <v>42272.582048611112</v>
      </c>
      <c r="B51" t="s">
        <v>44</v>
      </c>
      <c r="G51" s="2"/>
    </row>
    <row r="52" spans="1:7" x14ac:dyDescent="0.2">
      <c r="A52" s="2">
        <v>42272.582048611112</v>
      </c>
      <c r="B52" t="s">
        <v>45</v>
      </c>
      <c r="G52" s="2"/>
    </row>
    <row r="53" spans="1:7" x14ac:dyDescent="0.2">
      <c r="A53" s="2">
        <v>42272.582106481481</v>
      </c>
      <c r="B53" t="s">
        <v>9</v>
      </c>
      <c r="G53" s="2"/>
    </row>
    <row r="54" spans="1:7" x14ac:dyDescent="0.2">
      <c r="A54" s="2">
        <v>42272.583599537036</v>
      </c>
      <c r="B54" t="s">
        <v>46</v>
      </c>
      <c r="G54" s="2"/>
    </row>
    <row r="55" spans="1:7" x14ac:dyDescent="0.2">
      <c r="A55" s="2">
        <v>42272.585729166669</v>
      </c>
      <c r="B55" t="s">
        <v>46</v>
      </c>
      <c r="G55" s="2"/>
    </row>
    <row r="56" spans="1:7" x14ac:dyDescent="0.2">
      <c r="A56" s="2">
        <v>42272.587858796294</v>
      </c>
      <c r="B56" t="s">
        <v>46</v>
      </c>
      <c r="F56" s="3"/>
      <c r="G56" s="2"/>
    </row>
    <row r="57" spans="1:7" x14ac:dyDescent="0.2">
      <c r="A57" s="2">
        <v>42272.587939814817</v>
      </c>
      <c r="B57" t="s">
        <v>47</v>
      </c>
      <c r="G57" s="2"/>
    </row>
    <row r="58" spans="1:7" x14ac:dyDescent="0.2">
      <c r="A58" s="2">
        <v>42272.590081018519</v>
      </c>
      <c r="B58" t="s">
        <v>43</v>
      </c>
      <c r="G58" s="2"/>
    </row>
    <row r="59" spans="1:7" x14ac:dyDescent="0.2">
      <c r="A59" s="2">
        <v>42272.592094907406</v>
      </c>
      <c r="B59" t="s">
        <v>46</v>
      </c>
      <c r="G59" s="2"/>
    </row>
    <row r="60" spans="1:7" x14ac:dyDescent="0.2">
      <c r="A60" s="2">
        <v>42272.594189814816</v>
      </c>
      <c r="B60" t="s">
        <v>46</v>
      </c>
      <c r="G60" s="2"/>
    </row>
    <row r="61" spans="1:7" x14ac:dyDescent="0.2">
      <c r="A61" s="2">
        <v>42272.596342592595</v>
      </c>
      <c r="B61" t="s">
        <v>46</v>
      </c>
      <c r="G61" s="2"/>
    </row>
    <row r="62" spans="1:7" x14ac:dyDescent="0.2">
      <c r="A62" s="2">
        <v>42272.596412037034</v>
      </c>
      <c r="B62" t="s">
        <v>47</v>
      </c>
      <c r="G62" s="2"/>
    </row>
    <row r="63" spans="1:7" x14ac:dyDescent="0.2">
      <c r="A63" s="2">
        <v>42272.606689814813</v>
      </c>
      <c r="B63" t="s">
        <v>8</v>
      </c>
      <c r="G63" s="2"/>
    </row>
    <row r="64" spans="1:7" x14ac:dyDescent="0.2">
      <c r="A64" s="2">
        <v>42272.606770833336</v>
      </c>
      <c r="B64" t="s">
        <v>44</v>
      </c>
      <c r="G64" s="2"/>
    </row>
    <row r="65" spans="1:7" x14ac:dyDescent="0.2">
      <c r="A65" s="2">
        <v>42272.606770833336</v>
      </c>
      <c r="B65" t="s">
        <v>45</v>
      </c>
      <c r="G65" s="2"/>
    </row>
    <row r="66" spans="1:7" x14ac:dyDescent="0.2">
      <c r="A66" s="2">
        <v>42272.606898148151</v>
      </c>
      <c r="B66" t="s">
        <v>9</v>
      </c>
      <c r="G66" s="2"/>
    </row>
    <row r="67" spans="1:7" x14ac:dyDescent="0.2">
      <c r="A67" s="2">
        <v>42272.607025462959</v>
      </c>
      <c r="B67" t="s">
        <v>8</v>
      </c>
      <c r="G67" s="2"/>
    </row>
    <row r="68" spans="1:7" x14ac:dyDescent="0.2">
      <c r="A68" s="2">
        <v>42272.607083333336</v>
      </c>
      <c r="B68" t="s">
        <v>9</v>
      </c>
      <c r="G68" s="2"/>
    </row>
    <row r="69" spans="1:7" x14ac:dyDescent="0.2">
      <c r="A69" s="2">
        <v>42272.609224537038</v>
      </c>
      <c r="B69" t="s">
        <v>43</v>
      </c>
      <c r="G69" s="2"/>
    </row>
    <row r="70" spans="1:7" x14ac:dyDescent="0.2">
      <c r="A70" s="2">
        <v>42272.615555555552</v>
      </c>
      <c r="B70" t="s">
        <v>47</v>
      </c>
      <c r="F70" s="3"/>
      <c r="G70" s="2"/>
    </row>
    <row r="72" spans="1:7" x14ac:dyDescent="0.2">
      <c r="A72" s="1" t="s">
        <v>49</v>
      </c>
    </row>
    <row r="73" spans="1:7" x14ac:dyDescent="0.2">
      <c r="A73" t="s">
        <v>5</v>
      </c>
      <c r="B73" t="s">
        <v>6</v>
      </c>
    </row>
    <row r="74" spans="1:7" x14ac:dyDescent="0.2">
      <c r="A74" s="2">
        <v>42272.602395833332</v>
      </c>
      <c r="B74" t="s">
        <v>11</v>
      </c>
      <c r="G74" s="2"/>
    </row>
    <row r="75" spans="1:7" x14ac:dyDescent="0.2">
      <c r="A75" s="2">
        <v>42272.602395833332</v>
      </c>
      <c r="B75" t="s">
        <v>12</v>
      </c>
      <c r="G75" s="2"/>
    </row>
    <row r="76" spans="1:7" x14ac:dyDescent="0.2">
      <c r="A76" s="2">
        <v>42272.602395833332</v>
      </c>
      <c r="B76" t="s">
        <v>13</v>
      </c>
      <c r="G76" s="2"/>
    </row>
    <row r="77" spans="1:7" x14ac:dyDescent="0.2">
      <c r="A77" s="2">
        <v>42272.602395833332</v>
      </c>
      <c r="B77" t="s">
        <v>14</v>
      </c>
      <c r="G77" s="2"/>
    </row>
    <row r="78" spans="1:7" x14ac:dyDescent="0.2">
      <c r="A78" s="2">
        <v>42272.602395833332</v>
      </c>
      <c r="B78" t="s">
        <v>15</v>
      </c>
      <c r="G78" s="2"/>
    </row>
    <row r="79" spans="1:7" x14ac:dyDescent="0.2">
      <c r="A79" s="2">
        <v>42272.602395833332</v>
      </c>
      <c r="B79" t="s">
        <v>16</v>
      </c>
      <c r="G79" s="2"/>
    </row>
    <row r="80" spans="1:7" x14ac:dyDescent="0.2">
      <c r="A80" s="2">
        <v>42272.619687500002</v>
      </c>
      <c r="B80" t="s">
        <v>17</v>
      </c>
      <c r="G80" s="2"/>
    </row>
    <row r="81" spans="1:7" x14ac:dyDescent="0.2">
      <c r="A81" s="2">
        <v>42272.619687500002</v>
      </c>
      <c r="B81" t="s">
        <v>18</v>
      </c>
      <c r="G81" s="2"/>
    </row>
    <row r="82" spans="1:7" x14ac:dyDescent="0.2">
      <c r="A82" s="2">
        <v>42272.619687500002</v>
      </c>
      <c r="B82" t="s">
        <v>19</v>
      </c>
      <c r="G82" s="2"/>
    </row>
    <row r="83" spans="1:7" x14ac:dyDescent="0.2">
      <c r="A83" s="2">
        <v>42272.619687500002</v>
      </c>
      <c r="B83" t="s">
        <v>20</v>
      </c>
      <c r="G83" s="2"/>
    </row>
    <row r="84" spans="1:7" x14ac:dyDescent="0.2">
      <c r="A84" s="2">
        <v>42272.619687500002</v>
      </c>
      <c r="B84" t="s">
        <v>21</v>
      </c>
      <c r="G84" s="2"/>
    </row>
    <row r="85" spans="1:7" x14ac:dyDescent="0.2">
      <c r="A85" s="2">
        <v>42272.619687500002</v>
      </c>
      <c r="B85" t="s">
        <v>22</v>
      </c>
      <c r="G85" s="2"/>
    </row>
    <row r="88" spans="1:7" ht="15" x14ac:dyDescent="0.25">
      <c r="A88" s="4" t="s">
        <v>52</v>
      </c>
    </row>
    <row r="89" spans="1:7" x14ac:dyDescent="0.2">
      <c r="A89" s="1" t="s">
        <v>53</v>
      </c>
    </row>
    <row r="90" spans="1:7" x14ac:dyDescent="0.2">
      <c r="A90" t="s">
        <v>54</v>
      </c>
    </row>
    <row r="91" spans="1:7" x14ac:dyDescent="0.2">
      <c r="A91" t="s">
        <v>55</v>
      </c>
    </row>
    <row r="92" spans="1:7" x14ac:dyDescent="0.2">
      <c r="A92" t="s">
        <v>58</v>
      </c>
    </row>
    <row r="93" spans="1:7" x14ac:dyDescent="0.2">
      <c r="A93" t="s">
        <v>56</v>
      </c>
    </row>
    <row r="94" spans="1:7" x14ac:dyDescent="0.2">
      <c r="A94" t="s">
        <v>59</v>
      </c>
    </row>
    <row r="95" spans="1:7" x14ac:dyDescent="0.2">
      <c r="A95" t="s">
        <v>57</v>
      </c>
    </row>
    <row r="97" spans="1:7" x14ac:dyDescent="0.2">
      <c r="A97" s="1" t="s">
        <v>48</v>
      </c>
    </row>
    <row r="98" spans="1:7" x14ac:dyDescent="0.2">
      <c r="A98" t="s">
        <v>5</v>
      </c>
      <c r="B98" t="s">
        <v>6</v>
      </c>
    </row>
    <row r="99" spans="1:7" x14ac:dyDescent="0.2">
      <c r="A99" s="2">
        <v>42272.635069444441</v>
      </c>
      <c r="B99" t="s">
        <v>8</v>
      </c>
      <c r="G99" s="2"/>
    </row>
    <row r="100" spans="1:7" x14ac:dyDescent="0.2">
      <c r="A100" s="2">
        <v>42272.635115740741</v>
      </c>
      <c r="B100" t="s">
        <v>9</v>
      </c>
      <c r="G100" s="2"/>
    </row>
    <row r="101" spans="1:7" x14ac:dyDescent="0.2">
      <c r="A101" s="2">
        <v>42272.641805555555</v>
      </c>
      <c r="B101" t="s">
        <v>8</v>
      </c>
      <c r="G101" s="2"/>
    </row>
    <row r="102" spans="1:7" x14ac:dyDescent="0.2">
      <c r="A102" s="2">
        <v>42272.641898148147</v>
      </c>
      <c r="B102" t="s">
        <v>60</v>
      </c>
      <c r="G102" s="2"/>
    </row>
    <row r="103" spans="1:7" x14ac:dyDescent="0.2">
      <c r="A103" s="2">
        <v>42272.643414351849</v>
      </c>
      <c r="B103" t="s">
        <v>61</v>
      </c>
      <c r="G103" s="2"/>
    </row>
    <row r="104" spans="1:7" x14ac:dyDescent="0.2">
      <c r="A104" s="2">
        <v>42272.643564814818</v>
      </c>
      <c r="B104" t="s">
        <v>9</v>
      </c>
      <c r="G104" s="2"/>
    </row>
    <row r="105" spans="1:7" x14ac:dyDescent="0.2">
      <c r="A105" s="2">
        <v>42272.644942129627</v>
      </c>
      <c r="B105" t="s">
        <v>8</v>
      </c>
      <c r="G105" s="2"/>
    </row>
    <row r="106" spans="1:7" x14ac:dyDescent="0.2">
      <c r="A106" s="2">
        <v>42272.644976851851</v>
      </c>
      <c r="B106" t="s">
        <v>9</v>
      </c>
      <c r="G106" s="2"/>
    </row>
    <row r="107" spans="1:7" x14ac:dyDescent="0.2">
      <c r="A107" s="2">
        <v>42272.64880787037</v>
      </c>
      <c r="B107" t="s">
        <v>61</v>
      </c>
      <c r="G107" s="2"/>
    </row>
    <row r="108" spans="1:7" x14ac:dyDescent="0.2">
      <c r="A108" s="2">
        <v>42272.648888888885</v>
      </c>
      <c r="B108" t="s">
        <v>9</v>
      </c>
      <c r="G108" s="2"/>
    </row>
    <row r="109" spans="1:7" x14ac:dyDescent="0.2">
      <c r="A109" s="2">
        <v>42272.649965277778</v>
      </c>
      <c r="B109" t="s">
        <v>8</v>
      </c>
      <c r="G109" s="2"/>
    </row>
    <row r="110" spans="1:7" x14ac:dyDescent="0.2">
      <c r="A110" s="2">
        <v>42272.650300925925</v>
      </c>
      <c r="B110" t="s">
        <v>60</v>
      </c>
      <c r="G110" s="2"/>
    </row>
    <row r="111" spans="1:7" x14ac:dyDescent="0.2">
      <c r="A111" s="2">
        <v>42273.000347222223</v>
      </c>
      <c r="B111" t="s">
        <v>61</v>
      </c>
      <c r="G111" s="2"/>
    </row>
    <row r="112" spans="1:7" x14ac:dyDescent="0.2">
      <c r="A112" s="2">
        <v>42273.00037037037</v>
      </c>
      <c r="B112" t="s">
        <v>60</v>
      </c>
      <c r="F112" s="3"/>
      <c r="G112" s="2"/>
    </row>
    <row r="113" spans="1:7" x14ac:dyDescent="0.2">
      <c r="A113" s="2">
        <v>42274.000347222223</v>
      </c>
      <c r="B113" t="s">
        <v>61</v>
      </c>
      <c r="G113" s="2"/>
    </row>
    <row r="114" spans="1:7" x14ac:dyDescent="0.2">
      <c r="A114" s="2">
        <v>42274.000393518516</v>
      </c>
      <c r="B114" t="s">
        <v>60</v>
      </c>
      <c r="G114" s="2"/>
    </row>
    <row r="116" spans="1:7" x14ac:dyDescent="0.2">
      <c r="A116" s="1" t="s">
        <v>49</v>
      </c>
    </row>
    <row r="117" spans="1:7" x14ac:dyDescent="0.2">
      <c r="A117" t="s">
        <v>62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93"/>
  <sheetViews>
    <sheetView topLeftCell="A16" workbookViewId="0">
      <selection activeCell="B106" sqref="B106"/>
    </sheetView>
  </sheetViews>
  <sheetFormatPr baseColWidth="10" defaultRowHeight="12.75" x14ac:dyDescent="0.2"/>
  <cols>
    <col min="1" max="1" width="17.5703125" customWidth="1"/>
    <col min="2" max="2" width="43.5703125" bestFit="1" customWidth="1"/>
  </cols>
  <sheetData>
    <row r="1" spans="1:2" ht="15" x14ac:dyDescent="0.25">
      <c r="A1" s="4" t="s">
        <v>63</v>
      </c>
    </row>
    <row r="2" spans="1:2" x14ac:dyDescent="0.2">
      <c r="A2" s="1" t="s">
        <v>24</v>
      </c>
    </row>
    <row r="3" spans="1:2" x14ac:dyDescent="0.2">
      <c r="A3" t="s">
        <v>25</v>
      </c>
    </row>
    <row r="4" spans="1:2" x14ac:dyDescent="0.2">
      <c r="A4" t="s">
        <v>26</v>
      </c>
    </row>
    <row r="5" spans="1:2" x14ac:dyDescent="0.2">
      <c r="A5" t="s">
        <v>27</v>
      </c>
    </row>
    <row r="6" spans="1:2" x14ac:dyDescent="0.2">
      <c r="A6" t="s">
        <v>28</v>
      </c>
    </row>
    <row r="8" spans="1:2" x14ac:dyDescent="0.2">
      <c r="A8" s="1" t="s">
        <v>30</v>
      </c>
    </row>
    <row r="9" spans="1:2" x14ac:dyDescent="0.2">
      <c r="A9" t="s">
        <v>31</v>
      </c>
    </row>
    <row r="11" spans="1:2" x14ac:dyDescent="0.2">
      <c r="A11" s="1" t="s">
        <v>32</v>
      </c>
    </row>
    <row r="12" spans="1:2" x14ac:dyDescent="0.2">
      <c r="A12" t="s">
        <v>5</v>
      </c>
      <c r="B12" t="s">
        <v>6</v>
      </c>
    </row>
    <row r="13" spans="1:2" x14ac:dyDescent="0.2">
      <c r="A13" s="2">
        <v>42272.402349537035</v>
      </c>
      <c r="B13" t="s">
        <v>11</v>
      </c>
    </row>
    <row r="14" spans="1:2" x14ac:dyDescent="0.2">
      <c r="A14" s="2">
        <v>42272.402349537035</v>
      </c>
      <c r="B14" t="s">
        <v>12</v>
      </c>
    </row>
    <row r="15" spans="1:2" x14ac:dyDescent="0.2">
      <c r="A15" s="2">
        <v>42272.402349537035</v>
      </c>
      <c r="B15" t="s">
        <v>13</v>
      </c>
    </row>
    <row r="16" spans="1:2" x14ac:dyDescent="0.2">
      <c r="A16" s="2">
        <v>42272.402349537035</v>
      </c>
      <c r="B16" t="s">
        <v>14</v>
      </c>
    </row>
    <row r="17" spans="1:2" x14ac:dyDescent="0.2">
      <c r="A17" s="2">
        <v>42272.402349537035</v>
      </c>
      <c r="B17" t="s">
        <v>15</v>
      </c>
    </row>
    <row r="18" spans="1:2" x14ac:dyDescent="0.2">
      <c r="A18" s="2">
        <v>42272.402349537035</v>
      </c>
      <c r="B18" t="s">
        <v>16</v>
      </c>
    </row>
    <row r="19" spans="1:2" x14ac:dyDescent="0.2">
      <c r="A19" s="2">
        <v>42272.419282407405</v>
      </c>
      <c r="B19" t="s">
        <v>17</v>
      </c>
    </row>
    <row r="20" spans="1:2" x14ac:dyDescent="0.2">
      <c r="A20" s="2">
        <v>42272.419282407405</v>
      </c>
      <c r="B20" t="s">
        <v>18</v>
      </c>
    </row>
    <row r="21" spans="1:2" x14ac:dyDescent="0.2">
      <c r="A21" s="2">
        <v>42272.419282407405</v>
      </c>
      <c r="B21" t="s">
        <v>19</v>
      </c>
    </row>
    <row r="22" spans="1:2" x14ac:dyDescent="0.2">
      <c r="A22" s="2">
        <v>42272.419282407405</v>
      </c>
      <c r="B22" t="s">
        <v>20</v>
      </c>
    </row>
    <row r="23" spans="1:2" x14ac:dyDescent="0.2">
      <c r="A23" s="2">
        <v>42272.419282407405</v>
      </c>
      <c r="B23" t="s">
        <v>21</v>
      </c>
    </row>
    <row r="24" spans="1:2" x14ac:dyDescent="0.2">
      <c r="A24" s="2">
        <v>42272.419282407405</v>
      </c>
      <c r="B24" t="s">
        <v>22</v>
      </c>
    </row>
    <row r="27" spans="1:2" ht="15" x14ac:dyDescent="0.25">
      <c r="A27" s="4" t="s">
        <v>64</v>
      </c>
    </row>
    <row r="28" spans="1:2" x14ac:dyDescent="0.2">
      <c r="A28" s="1" t="s">
        <v>33</v>
      </c>
    </row>
    <row r="29" spans="1:2" x14ac:dyDescent="0.2">
      <c r="A29" t="s">
        <v>34</v>
      </c>
    </row>
    <row r="30" spans="1:2" x14ac:dyDescent="0.2">
      <c r="A30" t="s">
        <v>35</v>
      </c>
    </row>
    <row r="31" spans="1:2" x14ac:dyDescent="0.2">
      <c r="A31" t="s">
        <v>36</v>
      </c>
    </row>
    <row r="32" spans="1:2" x14ac:dyDescent="0.2">
      <c r="A32" t="s">
        <v>37</v>
      </c>
    </row>
    <row r="33" spans="1:7" x14ac:dyDescent="0.2">
      <c r="A33" t="s">
        <v>38</v>
      </c>
    </row>
    <row r="34" spans="1:7" x14ac:dyDescent="0.2">
      <c r="A34" t="s">
        <v>39</v>
      </c>
    </row>
    <row r="35" spans="1:7" x14ac:dyDescent="0.2">
      <c r="A35" t="s">
        <v>40</v>
      </c>
    </row>
    <row r="36" spans="1:7" x14ac:dyDescent="0.2">
      <c r="A36" t="s">
        <v>41</v>
      </c>
    </row>
    <row r="37" spans="1:7" x14ac:dyDescent="0.2">
      <c r="A37" t="s">
        <v>42</v>
      </c>
    </row>
    <row r="39" spans="1:7" x14ac:dyDescent="0.2">
      <c r="A39" s="1" t="s">
        <v>29</v>
      </c>
    </row>
    <row r="40" spans="1:7" x14ac:dyDescent="0.2">
      <c r="A40" t="s">
        <v>5</v>
      </c>
      <c r="B40" t="s">
        <v>6</v>
      </c>
    </row>
    <row r="41" spans="1:7" x14ac:dyDescent="0.2">
      <c r="A41" s="2">
        <v>42272.581631944442</v>
      </c>
      <c r="B41" t="s">
        <v>43</v>
      </c>
      <c r="G41" s="2"/>
    </row>
    <row r="42" spans="1:7" x14ac:dyDescent="0.2">
      <c r="A42" s="2">
        <v>42272.582071759258</v>
      </c>
      <c r="B42" t="s">
        <v>65</v>
      </c>
      <c r="G42" s="2"/>
    </row>
    <row r="43" spans="1:7" x14ac:dyDescent="0.2">
      <c r="A43" s="2">
        <v>42272.58222222222</v>
      </c>
      <c r="B43" t="s">
        <v>66</v>
      </c>
      <c r="G43" s="2"/>
    </row>
    <row r="44" spans="1:7" x14ac:dyDescent="0.2">
      <c r="A44" s="2">
        <v>42272.583622685182</v>
      </c>
      <c r="B44" t="s">
        <v>46</v>
      </c>
      <c r="G44" s="2"/>
    </row>
    <row r="45" spans="1:7" x14ac:dyDescent="0.2">
      <c r="A45" s="2">
        <v>42272.585740740738</v>
      </c>
      <c r="B45" t="s">
        <v>46</v>
      </c>
      <c r="G45" s="2"/>
    </row>
    <row r="46" spans="1:7" x14ac:dyDescent="0.2">
      <c r="A46" s="2">
        <v>42272.587893518517</v>
      </c>
      <c r="B46" t="s">
        <v>46</v>
      </c>
      <c r="G46" s="2"/>
    </row>
    <row r="47" spans="1:7" x14ac:dyDescent="0.2">
      <c r="A47" s="2">
        <v>42272.587916666664</v>
      </c>
      <c r="B47" t="s">
        <v>47</v>
      </c>
      <c r="G47" s="2"/>
    </row>
    <row r="48" spans="1:7" x14ac:dyDescent="0.2">
      <c r="A48" s="2">
        <v>42272.590115740742</v>
      </c>
      <c r="B48" t="s">
        <v>43</v>
      </c>
      <c r="G48" s="2"/>
    </row>
    <row r="49" spans="1:7" x14ac:dyDescent="0.2">
      <c r="A49" s="2">
        <v>42272.592083333337</v>
      </c>
      <c r="B49" t="s">
        <v>46</v>
      </c>
      <c r="G49" s="2"/>
    </row>
    <row r="50" spans="1:7" x14ac:dyDescent="0.2">
      <c r="A50" s="2">
        <v>42272.594212962962</v>
      </c>
      <c r="B50" t="s">
        <v>46</v>
      </c>
      <c r="G50" s="2"/>
    </row>
    <row r="51" spans="1:7" x14ac:dyDescent="0.2">
      <c r="A51" s="2">
        <v>42272.596319444441</v>
      </c>
      <c r="B51" t="s">
        <v>46</v>
      </c>
      <c r="G51" s="2"/>
    </row>
    <row r="52" spans="1:7" x14ac:dyDescent="0.2">
      <c r="A52" s="2">
        <v>42272.596458333333</v>
      </c>
      <c r="B52" t="s">
        <v>47</v>
      </c>
      <c r="G52" s="2"/>
    </row>
    <row r="53" spans="1:7" x14ac:dyDescent="0.2">
      <c r="A53" s="2">
        <v>42272.606793981482</v>
      </c>
      <c r="B53" t="s">
        <v>65</v>
      </c>
      <c r="G53" s="2"/>
    </row>
    <row r="54" spans="1:7" x14ac:dyDescent="0.2">
      <c r="A54" s="2">
        <v>42272.606921296298</v>
      </c>
      <c r="B54" t="s">
        <v>66</v>
      </c>
      <c r="G54" s="2"/>
    </row>
    <row r="55" spans="1:7" x14ac:dyDescent="0.2">
      <c r="A55" s="2">
        <v>42272.609247685185</v>
      </c>
      <c r="B55" t="s">
        <v>43</v>
      </c>
      <c r="G55" s="2"/>
    </row>
    <row r="56" spans="1:7" x14ac:dyDescent="0.2">
      <c r="A56" s="2">
        <v>42272.615543981483</v>
      </c>
      <c r="B56" t="s">
        <v>47</v>
      </c>
      <c r="G56" s="2"/>
    </row>
    <row r="58" spans="1:7" x14ac:dyDescent="0.2">
      <c r="A58" s="1" t="s">
        <v>32</v>
      </c>
    </row>
    <row r="59" spans="1:7" x14ac:dyDescent="0.2">
      <c r="A59" t="s">
        <v>5</v>
      </c>
      <c r="B59" t="s">
        <v>6</v>
      </c>
    </row>
    <row r="60" spans="1:7" x14ac:dyDescent="0.2">
      <c r="A60" s="2">
        <v>42272.600381944445</v>
      </c>
      <c r="B60" t="s">
        <v>11</v>
      </c>
      <c r="G60" s="2"/>
    </row>
    <row r="61" spans="1:7" x14ac:dyDescent="0.2">
      <c r="A61" s="2">
        <v>42272.600381944445</v>
      </c>
      <c r="B61" t="s">
        <v>12</v>
      </c>
      <c r="G61" s="2"/>
    </row>
    <row r="62" spans="1:7" x14ac:dyDescent="0.2">
      <c r="A62" s="2">
        <v>42272.600381944445</v>
      </c>
      <c r="B62" t="s">
        <v>13</v>
      </c>
      <c r="G62" s="2"/>
    </row>
    <row r="63" spans="1:7" x14ac:dyDescent="0.2">
      <c r="A63" s="2">
        <v>42272.600381944445</v>
      </c>
      <c r="B63" t="s">
        <v>14</v>
      </c>
      <c r="G63" s="2"/>
    </row>
    <row r="64" spans="1:7" x14ac:dyDescent="0.2">
      <c r="A64" s="2">
        <v>42272.600381944445</v>
      </c>
      <c r="B64" t="s">
        <v>15</v>
      </c>
      <c r="G64" s="2"/>
    </row>
    <row r="65" spans="1:7" x14ac:dyDescent="0.2">
      <c r="A65" s="2">
        <v>42272.600381944445</v>
      </c>
      <c r="B65" t="s">
        <v>16</v>
      </c>
      <c r="G65" s="2"/>
    </row>
    <row r="66" spans="1:7" x14ac:dyDescent="0.2">
      <c r="A66" s="2">
        <v>42272.617685185185</v>
      </c>
      <c r="B66" t="s">
        <v>17</v>
      </c>
      <c r="G66" s="2"/>
    </row>
    <row r="67" spans="1:7" x14ac:dyDescent="0.2">
      <c r="A67" s="2">
        <v>42272.617685185185</v>
      </c>
      <c r="B67" t="s">
        <v>18</v>
      </c>
      <c r="G67" s="2"/>
    </row>
    <row r="68" spans="1:7" x14ac:dyDescent="0.2">
      <c r="A68" s="2">
        <v>42272.617685185185</v>
      </c>
      <c r="B68" t="s">
        <v>19</v>
      </c>
      <c r="G68" s="2"/>
    </row>
    <row r="69" spans="1:7" x14ac:dyDescent="0.2">
      <c r="A69" s="2">
        <v>42272.617685185185</v>
      </c>
      <c r="B69" t="s">
        <v>20</v>
      </c>
      <c r="G69" s="2"/>
    </row>
    <row r="70" spans="1:7" x14ac:dyDescent="0.2">
      <c r="A70" s="2">
        <v>42272.617685185185</v>
      </c>
      <c r="B70" t="s">
        <v>21</v>
      </c>
      <c r="G70" s="2"/>
    </row>
    <row r="71" spans="1:7" x14ac:dyDescent="0.2">
      <c r="A71" s="2">
        <v>42272.617685185185</v>
      </c>
      <c r="B71" t="s">
        <v>22</v>
      </c>
      <c r="G71" s="2"/>
    </row>
    <row r="74" spans="1:7" ht="15" x14ac:dyDescent="0.25">
      <c r="A74" s="4" t="s">
        <v>67</v>
      </c>
    </row>
    <row r="75" spans="1:7" x14ac:dyDescent="0.2">
      <c r="A75" t="s">
        <v>53</v>
      </c>
    </row>
    <row r="76" spans="1:7" x14ac:dyDescent="0.2">
      <c r="A76" t="s">
        <v>54</v>
      </c>
    </row>
    <row r="77" spans="1:7" x14ac:dyDescent="0.2">
      <c r="A77" t="s">
        <v>55</v>
      </c>
    </row>
    <row r="78" spans="1:7" x14ac:dyDescent="0.2">
      <c r="A78" t="s">
        <v>58</v>
      </c>
    </row>
    <row r="79" spans="1:7" x14ac:dyDescent="0.2">
      <c r="A79" t="s">
        <v>56</v>
      </c>
    </row>
    <row r="80" spans="1:7" x14ac:dyDescent="0.2">
      <c r="A80" t="s">
        <v>59</v>
      </c>
    </row>
    <row r="81" spans="1:7" x14ac:dyDescent="0.2">
      <c r="A81" t="s">
        <v>57</v>
      </c>
    </row>
    <row r="83" spans="1:7" x14ac:dyDescent="0.2">
      <c r="A83" s="1" t="s">
        <v>29</v>
      </c>
    </row>
    <row r="84" spans="1:7" x14ac:dyDescent="0.2">
      <c r="A84" t="s">
        <v>5</v>
      </c>
      <c r="B84" t="s">
        <v>6</v>
      </c>
    </row>
    <row r="85" spans="1:7" x14ac:dyDescent="0.2">
      <c r="A85" s="2">
        <v>42272.636759259258</v>
      </c>
      <c r="B85" t="s">
        <v>61</v>
      </c>
      <c r="G85" s="2"/>
    </row>
    <row r="86" spans="1:7" x14ac:dyDescent="0.2">
      <c r="A86" s="2">
        <v>42272.63784722222</v>
      </c>
      <c r="B86" t="s">
        <v>60</v>
      </c>
      <c r="G86" s="2"/>
    </row>
    <row r="87" spans="1:7" x14ac:dyDescent="0.2">
      <c r="A87" s="2">
        <v>42272.643645833334</v>
      </c>
      <c r="B87" t="s">
        <v>8</v>
      </c>
      <c r="G87" s="2"/>
    </row>
    <row r="88" spans="1:7" x14ac:dyDescent="0.2">
      <c r="A88" s="2">
        <v>42272.643738425926</v>
      </c>
      <c r="B88" t="s">
        <v>60</v>
      </c>
      <c r="G88" s="2"/>
    </row>
    <row r="89" spans="1:7" x14ac:dyDescent="0.2">
      <c r="A89" s="2">
        <v>42272.644803240742</v>
      </c>
      <c r="B89" t="s">
        <v>61</v>
      </c>
      <c r="G89" s="2"/>
    </row>
    <row r="90" spans="1:7" x14ac:dyDescent="0.2">
      <c r="A90" s="2">
        <v>42272.644837962966</v>
      </c>
      <c r="B90" t="s">
        <v>9</v>
      </c>
      <c r="G90" s="2"/>
    </row>
    <row r="92" spans="1:7" x14ac:dyDescent="0.2">
      <c r="A92" s="1" t="s">
        <v>32</v>
      </c>
    </row>
    <row r="93" spans="1:7" x14ac:dyDescent="0.2">
      <c r="A93" t="s">
        <v>62</v>
      </c>
    </row>
  </sheetData>
  <pageMargins left="0.7" right="0.7" top="0.78740157499999996" bottom="0.78740157499999996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99"/>
  <sheetViews>
    <sheetView topLeftCell="A64" workbookViewId="0">
      <selection activeCell="H95" sqref="H95"/>
    </sheetView>
  </sheetViews>
  <sheetFormatPr baseColWidth="10" defaultRowHeight="12.75" x14ac:dyDescent="0.2"/>
  <cols>
    <col min="1" max="1" width="15.28515625" bestFit="1" customWidth="1"/>
    <col min="3" max="3" width="8.5703125" customWidth="1"/>
    <col min="4" max="4" width="14.140625" customWidth="1"/>
    <col min="5" max="5" width="9.85546875" bestFit="1" customWidth="1"/>
    <col min="6" max="6" width="15.28515625" customWidth="1"/>
    <col min="7" max="7" width="9.85546875" bestFit="1" customWidth="1"/>
    <col min="9" max="9" width="15.85546875" customWidth="1"/>
  </cols>
  <sheetData>
    <row r="1" spans="1:10" x14ac:dyDescent="0.2">
      <c r="A1" s="7" t="s">
        <v>77</v>
      </c>
      <c r="B1" s="7"/>
      <c r="C1" s="7"/>
      <c r="D1" s="7"/>
      <c r="E1" s="7"/>
      <c r="F1" s="7"/>
      <c r="G1" s="7"/>
      <c r="H1" s="7"/>
      <c r="I1" s="7"/>
      <c r="J1" s="7"/>
    </row>
    <row r="2" spans="1:10" x14ac:dyDescent="0.2">
      <c r="A2" t="s">
        <v>5</v>
      </c>
      <c r="B2" s="5" t="s">
        <v>73</v>
      </c>
      <c r="C2" t="s">
        <v>7</v>
      </c>
      <c r="D2" s="5" t="s">
        <v>74</v>
      </c>
      <c r="E2" t="s">
        <v>71</v>
      </c>
      <c r="F2" s="5" t="s">
        <v>75</v>
      </c>
      <c r="G2" t="s">
        <v>72</v>
      </c>
      <c r="H2" s="5" t="s">
        <v>76</v>
      </c>
      <c r="I2" t="s">
        <v>69</v>
      </c>
      <c r="J2" t="s">
        <v>70</v>
      </c>
    </row>
    <row r="3" spans="1:10" x14ac:dyDescent="0.2">
      <c r="A3" s="2">
        <v>42276.25</v>
      </c>
      <c r="B3">
        <v>11.311719999999999</v>
      </c>
      <c r="C3">
        <v>0</v>
      </c>
      <c r="D3">
        <v>25160</v>
      </c>
      <c r="E3">
        <v>0</v>
      </c>
      <c r="F3">
        <v>2223</v>
      </c>
      <c r="G3">
        <v>0</v>
      </c>
      <c r="H3">
        <f>D3/F3</f>
        <v>11.318038686459738</v>
      </c>
      <c r="I3">
        <f>B3-H3</f>
        <v>-6.3186864597390979E-3</v>
      </c>
      <c r="J3">
        <f>100/B3*I3</f>
        <v>-5.5859643447142421E-2</v>
      </c>
    </row>
    <row r="4" spans="1:10" x14ac:dyDescent="0.2">
      <c r="A4" s="2">
        <v>42276.208333333336</v>
      </c>
      <c r="B4">
        <v>11.27215</v>
      </c>
      <c r="C4">
        <v>0</v>
      </c>
      <c r="D4">
        <v>25015</v>
      </c>
      <c r="E4">
        <v>0</v>
      </c>
      <c r="F4">
        <v>2220</v>
      </c>
      <c r="G4">
        <v>0</v>
      </c>
      <c r="H4">
        <f t="shared" ref="H4:H67" si="0">D4/F4</f>
        <v>11.268018018018019</v>
      </c>
      <c r="I4">
        <f>B4-H4</f>
        <v>4.1319819819811698E-3</v>
      </c>
      <c r="J4">
        <f>100/B4*I4</f>
        <v>3.6656556042823862E-2</v>
      </c>
    </row>
    <row r="5" spans="1:10" x14ac:dyDescent="0.2">
      <c r="A5" s="2">
        <v>42276.166666666664</v>
      </c>
      <c r="B5">
        <v>11.382400000000001</v>
      </c>
      <c r="C5">
        <v>0</v>
      </c>
      <c r="D5">
        <v>25368</v>
      </c>
      <c r="E5">
        <v>0</v>
      </c>
      <c r="F5">
        <v>2227</v>
      </c>
      <c r="G5">
        <v>0</v>
      </c>
      <c r="H5">
        <f t="shared" si="0"/>
        <v>11.391109115401886</v>
      </c>
      <c r="I5">
        <f>B5-H5</f>
        <v>-8.7091154018850148E-3</v>
      </c>
      <c r="J5">
        <f>100/B5*I5</f>
        <v>-7.6513875824826175E-2</v>
      </c>
    </row>
    <row r="6" spans="1:10" x14ac:dyDescent="0.2">
      <c r="A6" s="2">
        <v>42276.125</v>
      </c>
      <c r="B6">
        <v>11.28951</v>
      </c>
      <c r="C6">
        <v>0</v>
      </c>
      <c r="D6">
        <v>25062</v>
      </c>
      <c r="E6">
        <v>0</v>
      </c>
      <c r="F6">
        <v>2221</v>
      </c>
      <c r="G6">
        <v>0</v>
      </c>
      <c r="H6">
        <f t="shared" si="0"/>
        <v>11.284106258442144</v>
      </c>
      <c r="I6">
        <f>B6-H6</f>
        <v>5.4037415578562786E-3</v>
      </c>
      <c r="J6">
        <f>100/B6*I6</f>
        <v>4.7865155864659129E-2</v>
      </c>
    </row>
    <row r="7" spans="1:10" x14ac:dyDescent="0.2">
      <c r="A7" s="2">
        <v>42276.083333333336</v>
      </c>
      <c r="B7">
        <v>11.413959999999999</v>
      </c>
      <c r="C7">
        <v>0</v>
      </c>
      <c r="D7">
        <v>25432</v>
      </c>
      <c r="E7">
        <v>0</v>
      </c>
      <c r="F7">
        <v>2229</v>
      </c>
      <c r="G7">
        <v>0</v>
      </c>
      <c r="H7">
        <f t="shared" si="0"/>
        <v>11.409600717810678</v>
      </c>
      <c r="I7">
        <f>B7-H7</f>
        <v>4.3592821893216893E-3</v>
      </c>
      <c r="J7">
        <f>100/B7*I7</f>
        <v>3.8192548329604184E-2</v>
      </c>
    </row>
    <row r="8" spans="1:10" x14ac:dyDescent="0.2">
      <c r="A8" s="2">
        <v>42276.041666666664</v>
      </c>
      <c r="B8">
        <v>11.342610000000001</v>
      </c>
      <c r="C8">
        <v>0</v>
      </c>
      <c r="D8">
        <v>25251</v>
      </c>
      <c r="E8">
        <v>0</v>
      </c>
      <c r="F8">
        <v>2224</v>
      </c>
      <c r="G8">
        <v>0</v>
      </c>
      <c r="H8">
        <f t="shared" si="0"/>
        <v>11.353866906474821</v>
      </c>
      <c r="I8">
        <f>B8-H8</f>
        <v>-1.1256906474820028E-2</v>
      </c>
      <c r="J8">
        <f>100/B8*I8</f>
        <v>-9.9244410896786789E-2</v>
      </c>
    </row>
    <row r="9" spans="1:10" x14ac:dyDescent="0.2">
      <c r="A9" s="2">
        <v>42276</v>
      </c>
      <c r="B9">
        <v>11.30705</v>
      </c>
      <c r="C9">
        <v>0</v>
      </c>
      <c r="D9">
        <v>25112</v>
      </c>
      <c r="E9">
        <v>0</v>
      </c>
      <c r="F9">
        <v>2222</v>
      </c>
      <c r="G9">
        <v>0</v>
      </c>
      <c r="H9">
        <f t="shared" si="0"/>
        <v>11.301530153015301</v>
      </c>
      <c r="I9">
        <f>B9-H9</f>
        <v>5.5198469846988729E-3</v>
      </c>
      <c r="J9">
        <f>100/B9*I9</f>
        <v>4.8817746314899754E-2</v>
      </c>
    </row>
    <row r="10" spans="1:10" x14ac:dyDescent="0.2">
      <c r="A10" s="2">
        <v>42275.958333333336</v>
      </c>
      <c r="B10">
        <v>11.29641</v>
      </c>
      <c r="C10">
        <v>0</v>
      </c>
      <c r="D10">
        <v>25104</v>
      </c>
      <c r="E10">
        <v>0</v>
      </c>
      <c r="F10">
        <v>2222</v>
      </c>
      <c r="G10">
        <v>0</v>
      </c>
      <c r="H10">
        <f t="shared" si="0"/>
        <v>11.297929792979298</v>
      </c>
      <c r="I10">
        <f>B10-H10</f>
        <v>-1.5197929792982734E-3</v>
      </c>
      <c r="J10">
        <f>100/B10*I10</f>
        <v>-1.3453769642729622E-2</v>
      </c>
    </row>
    <row r="11" spans="1:10" x14ac:dyDescent="0.2">
      <c r="A11" s="2">
        <v>42275.916666666664</v>
      </c>
      <c r="B11">
        <v>11.33492</v>
      </c>
      <c r="C11">
        <v>0</v>
      </c>
      <c r="D11">
        <v>25230</v>
      </c>
      <c r="E11">
        <v>0</v>
      </c>
      <c r="F11">
        <v>2224</v>
      </c>
      <c r="G11">
        <v>0</v>
      </c>
      <c r="H11">
        <f t="shared" si="0"/>
        <v>11.344424460431656</v>
      </c>
      <c r="I11">
        <f>B11-H11</f>
        <v>-9.5044604316552039E-3</v>
      </c>
      <c r="J11">
        <f>100/B11*I11</f>
        <v>-8.3851147001083412E-2</v>
      </c>
    </row>
    <row r="12" spans="1:10" x14ac:dyDescent="0.2">
      <c r="A12" s="2">
        <v>42275.875</v>
      </c>
      <c r="B12">
        <v>11.287559999999999</v>
      </c>
      <c r="C12">
        <v>0</v>
      </c>
      <c r="D12">
        <v>25064</v>
      </c>
      <c r="E12">
        <v>0</v>
      </c>
      <c r="F12">
        <v>2221</v>
      </c>
      <c r="G12">
        <v>0</v>
      </c>
      <c r="H12">
        <f t="shared" si="0"/>
        <v>11.285006753714542</v>
      </c>
      <c r="I12">
        <f>B12-H12</f>
        <v>2.5532462854567228E-3</v>
      </c>
      <c r="J12">
        <f>100/B12*I12</f>
        <v>2.2620001891079412E-2</v>
      </c>
    </row>
    <row r="13" spans="1:10" x14ac:dyDescent="0.2">
      <c r="A13" s="2">
        <v>42275.833333333336</v>
      </c>
      <c r="B13">
        <v>11.308479999999999</v>
      </c>
      <c r="C13">
        <v>0</v>
      </c>
      <c r="D13">
        <v>25082</v>
      </c>
      <c r="E13">
        <v>0</v>
      </c>
      <c r="F13">
        <v>2221</v>
      </c>
      <c r="G13">
        <v>0</v>
      </c>
      <c r="H13">
        <f t="shared" si="0"/>
        <v>11.293111211166142</v>
      </c>
      <c r="I13">
        <f>B13-H13</f>
        <v>1.5368788833857394E-2</v>
      </c>
      <c r="J13">
        <f>100/B13*I13</f>
        <v>0.13590499195168049</v>
      </c>
    </row>
    <row r="14" spans="1:10" x14ac:dyDescent="0.2">
      <c r="A14" s="2">
        <v>42275.791666666664</v>
      </c>
      <c r="B14">
        <v>11.297700000000001</v>
      </c>
      <c r="C14">
        <v>0</v>
      </c>
      <c r="D14">
        <v>25107</v>
      </c>
      <c r="E14">
        <v>0</v>
      </c>
      <c r="F14">
        <v>2222</v>
      </c>
      <c r="G14">
        <v>0</v>
      </c>
      <c r="H14">
        <f t="shared" si="0"/>
        <v>11.299279927992799</v>
      </c>
      <c r="I14">
        <f>B14-H14</f>
        <v>-1.5799279927986021E-3</v>
      </c>
      <c r="J14">
        <f>100/B14*I14</f>
        <v>-1.3984510057787001E-2</v>
      </c>
    </row>
    <row r="15" spans="1:10" x14ac:dyDescent="0.2">
      <c r="A15" s="2">
        <v>42275.75</v>
      </c>
      <c r="B15">
        <v>11.27881</v>
      </c>
      <c r="C15">
        <v>0</v>
      </c>
      <c r="D15">
        <v>25061</v>
      </c>
      <c r="E15">
        <v>0</v>
      </c>
      <c r="F15">
        <v>2221</v>
      </c>
      <c r="G15">
        <v>0</v>
      </c>
      <c r="H15">
        <f t="shared" si="0"/>
        <v>11.283656010805943</v>
      </c>
      <c r="I15">
        <f>B15-H15</f>
        <v>-4.8460108059433793E-3</v>
      </c>
      <c r="J15">
        <f>100/B15*I15</f>
        <v>-4.2965621425871875E-2</v>
      </c>
    </row>
    <row r="16" spans="1:10" x14ac:dyDescent="0.2">
      <c r="A16" s="2">
        <v>42275.708333333336</v>
      </c>
      <c r="B16">
        <v>11.279350000000001</v>
      </c>
      <c r="C16">
        <v>0</v>
      </c>
      <c r="D16">
        <v>25046</v>
      </c>
      <c r="E16">
        <v>0</v>
      </c>
      <c r="F16">
        <v>2220</v>
      </c>
      <c r="G16">
        <v>0</v>
      </c>
      <c r="H16">
        <f t="shared" si="0"/>
        <v>11.281981981981982</v>
      </c>
      <c r="I16">
        <f>B16-H16</f>
        <v>-2.631981981981113E-3</v>
      </c>
      <c r="J16">
        <f>100/B16*I16</f>
        <v>-2.3334518230049717E-2</v>
      </c>
    </row>
    <row r="17" spans="1:10" x14ac:dyDescent="0.2">
      <c r="A17" s="2">
        <v>42275.666666666664</v>
      </c>
      <c r="B17">
        <v>11.249359999999999</v>
      </c>
      <c r="C17">
        <v>0</v>
      </c>
      <c r="D17">
        <v>24954</v>
      </c>
      <c r="E17">
        <v>0</v>
      </c>
      <c r="F17">
        <v>2218</v>
      </c>
      <c r="G17">
        <v>0</v>
      </c>
      <c r="H17">
        <f t="shared" si="0"/>
        <v>11.250676284941388</v>
      </c>
      <c r="I17">
        <f>B17-H17</f>
        <v>-1.3162849413888011E-3</v>
      </c>
      <c r="J17">
        <f>100/B17*I17</f>
        <v>-1.1700976245660209E-2</v>
      </c>
    </row>
    <row r="18" spans="1:10" x14ac:dyDescent="0.2">
      <c r="A18" s="2">
        <v>42275.625</v>
      </c>
      <c r="B18">
        <v>11.3507</v>
      </c>
      <c r="C18">
        <v>0</v>
      </c>
      <c r="D18">
        <v>25258</v>
      </c>
      <c r="E18">
        <v>0</v>
      </c>
      <c r="F18">
        <v>2225</v>
      </c>
      <c r="G18">
        <v>0</v>
      </c>
      <c r="H18">
        <f t="shared" si="0"/>
        <v>11.351910112359551</v>
      </c>
      <c r="I18">
        <f>B18-H18</f>
        <v>-1.2101123595513741E-3</v>
      </c>
      <c r="J18">
        <f>100/B18*I18</f>
        <v>-1.0661125389195152E-2</v>
      </c>
    </row>
    <row r="19" spans="1:10" x14ac:dyDescent="0.2">
      <c r="A19" s="2">
        <v>42275.583333333336</v>
      </c>
      <c r="B19">
        <v>11.364319999999999</v>
      </c>
      <c r="C19">
        <v>0</v>
      </c>
      <c r="D19">
        <v>25277</v>
      </c>
      <c r="E19">
        <v>0</v>
      </c>
      <c r="F19">
        <v>2225</v>
      </c>
      <c r="G19">
        <v>0</v>
      </c>
      <c r="H19">
        <f t="shared" si="0"/>
        <v>11.360449438202247</v>
      </c>
      <c r="I19">
        <f>B19-H19</f>
        <v>3.8705617977523588E-3</v>
      </c>
      <c r="J19">
        <f>100/B19*I19</f>
        <v>3.4058894837107362E-2</v>
      </c>
    </row>
    <row r="20" spans="1:10" x14ac:dyDescent="0.2">
      <c r="A20" s="2">
        <v>42275.541666666664</v>
      </c>
      <c r="B20">
        <v>11.344139999999999</v>
      </c>
      <c r="C20">
        <v>0</v>
      </c>
      <c r="D20">
        <v>25252</v>
      </c>
      <c r="E20">
        <v>0</v>
      </c>
      <c r="F20">
        <v>2225</v>
      </c>
      <c r="G20">
        <v>0</v>
      </c>
      <c r="H20">
        <f t="shared" si="0"/>
        <v>11.349213483146068</v>
      </c>
      <c r="I20">
        <f>B20-H20</f>
        <v>-5.0734831460683694E-3</v>
      </c>
      <c r="J20">
        <f>100/B20*I20</f>
        <v>-4.4723382698630042E-2</v>
      </c>
    </row>
    <row r="21" spans="1:10" x14ac:dyDescent="0.2">
      <c r="A21" s="2">
        <v>42275.5</v>
      </c>
      <c r="B21">
        <v>11.276820000000001</v>
      </c>
      <c r="C21">
        <v>0</v>
      </c>
      <c r="D21">
        <v>25019</v>
      </c>
      <c r="E21">
        <v>0</v>
      </c>
      <c r="F21">
        <v>2220</v>
      </c>
      <c r="G21">
        <v>0</v>
      </c>
      <c r="H21">
        <f t="shared" si="0"/>
        <v>11.269819819819819</v>
      </c>
      <c r="I21">
        <f>B21-H21</f>
        <v>7.0001801801815589E-3</v>
      </c>
      <c r="J21">
        <f>100/B21*I21</f>
        <v>6.2075835033117123E-2</v>
      </c>
    </row>
    <row r="22" spans="1:10" x14ac:dyDescent="0.2">
      <c r="A22" s="2">
        <v>42275.458333333336</v>
      </c>
      <c r="B22">
        <v>11.343669999999999</v>
      </c>
      <c r="C22">
        <v>0</v>
      </c>
      <c r="D22">
        <v>25252</v>
      </c>
      <c r="E22">
        <v>0</v>
      </c>
      <c r="F22">
        <v>2225</v>
      </c>
      <c r="G22">
        <v>0</v>
      </c>
      <c r="H22">
        <f t="shared" si="0"/>
        <v>11.349213483146068</v>
      </c>
      <c r="I22">
        <f>B22-H22</f>
        <v>-5.5434831460683398E-3</v>
      </c>
      <c r="J22">
        <f>100/B22*I22</f>
        <v>-4.8868515622090034E-2</v>
      </c>
    </row>
    <row r="23" spans="1:10" x14ac:dyDescent="0.2">
      <c r="A23" s="2">
        <v>42275.416666666664</v>
      </c>
      <c r="B23">
        <v>11.258520000000001</v>
      </c>
      <c r="C23">
        <v>0</v>
      </c>
      <c r="D23">
        <v>24995</v>
      </c>
      <c r="E23">
        <v>0</v>
      </c>
      <c r="F23">
        <v>2219</v>
      </c>
      <c r="G23">
        <v>0</v>
      </c>
      <c r="H23">
        <f t="shared" si="0"/>
        <v>11.26408292023434</v>
      </c>
      <c r="I23">
        <f>B23-H23</f>
        <v>-5.5629202343396855E-3</v>
      </c>
      <c r="J23">
        <f>100/B23*I23</f>
        <v>-4.9410759445643694E-2</v>
      </c>
    </row>
    <row r="24" spans="1:10" x14ac:dyDescent="0.2">
      <c r="A24" s="2">
        <v>42275.375</v>
      </c>
      <c r="B24">
        <v>11.348599999999999</v>
      </c>
      <c r="C24">
        <v>0</v>
      </c>
      <c r="D24">
        <v>25225</v>
      </c>
      <c r="E24">
        <v>0</v>
      </c>
      <c r="F24">
        <v>2225</v>
      </c>
      <c r="G24">
        <v>0</v>
      </c>
      <c r="H24">
        <f t="shared" si="0"/>
        <v>11.337078651685394</v>
      </c>
      <c r="I24">
        <f>B24-H24</f>
        <v>1.1521348314605717E-2</v>
      </c>
      <c r="J24">
        <f>100/B24*I24</f>
        <v>0.10152219934270057</v>
      </c>
    </row>
    <row r="25" spans="1:10" x14ac:dyDescent="0.2">
      <c r="A25" s="2">
        <v>42275.333333333336</v>
      </c>
      <c r="B25">
        <v>11.234120000000001</v>
      </c>
      <c r="C25">
        <v>0</v>
      </c>
      <c r="D25">
        <v>24927</v>
      </c>
      <c r="E25">
        <v>0</v>
      </c>
      <c r="F25">
        <v>2218</v>
      </c>
      <c r="G25">
        <v>0</v>
      </c>
      <c r="H25">
        <f t="shared" si="0"/>
        <v>11.238503155996392</v>
      </c>
      <c r="I25">
        <f>B25-H25</f>
        <v>-4.3831559963916078E-3</v>
      </c>
      <c r="J25">
        <f>100/B25*I25</f>
        <v>-3.9016460536220085E-2</v>
      </c>
    </row>
    <row r="26" spans="1:10" x14ac:dyDescent="0.2">
      <c r="A26" s="2">
        <v>42275.291666666664</v>
      </c>
      <c r="B26">
        <v>11.31758</v>
      </c>
      <c r="C26">
        <v>0</v>
      </c>
      <c r="D26">
        <v>25163</v>
      </c>
      <c r="E26">
        <v>0</v>
      </c>
      <c r="F26">
        <v>2223</v>
      </c>
      <c r="G26">
        <v>0</v>
      </c>
      <c r="H26">
        <f t="shared" si="0"/>
        <v>11.319388214125055</v>
      </c>
      <c r="I26">
        <f>B26-H26</f>
        <v>-1.8082141250559403E-3</v>
      </c>
      <c r="J26">
        <f>100/B26*I26</f>
        <v>-1.597703859885188E-2</v>
      </c>
    </row>
    <row r="27" spans="1:10" x14ac:dyDescent="0.2">
      <c r="A27" s="2">
        <v>42275.25</v>
      </c>
      <c r="B27">
        <v>11.23577</v>
      </c>
      <c r="C27">
        <v>0</v>
      </c>
      <c r="D27">
        <v>24926</v>
      </c>
      <c r="E27">
        <v>0</v>
      </c>
      <c r="F27">
        <v>2219</v>
      </c>
      <c r="G27">
        <v>0</v>
      </c>
      <c r="H27">
        <f t="shared" si="0"/>
        <v>11.232987832356917</v>
      </c>
      <c r="I27">
        <f>B27-H27</f>
        <v>2.7821676430832554E-3</v>
      </c>
      <c r="J27">
        <f>100/B27*I27</f>
        <v>2.4761699848637478E-2</v>
      </c>
    </row>
    <row r="28" spans="1:10" x14ac:dyDescent="0.2">
      <c r="A28" s="2">
        <v>42275.208333333336</v>
      </c>
      <c r="B28">
        <v>11.29147</v>
      </c>
      <c r="C28">
        <v>0</v>
      </c>
      <c r="D28">
        <v>25082</v>
      </c>
      <c r="E28">
        <v>0</v>
      </c>
      <c r="F28">
        <v>2221</v>
      </c>
      <c r="G28">
        <v>0</v>
      </c>
      <c r="H28">
        <f t="shared" si="0"/>
        <v>11.293111211166142</v>
      </c>
      <c r="I28">
        <f>B28-H28</f>
        <v>-1.6412111661416873E-3</v>
      </c>
      <c r="J28">
        <f>100/B28*I28</f>
        <v>-1.4534964589567941E-2</v>
      </c>
    </row>
    <row r="29" spans="1:10" x14ac:dyDescent="0.2">
      <c r="A29" s="2">
        <v>42275.166666666664</v>
      </c>
      <c r="B29">
        <v>11.38856</v>
      </c>
      <c r="C29">
        <v>0</v>
      </c>
      <c r="D29">
        <v>25402</v>
      </c>
      <c r="E29">
        <v>0</v>
      </c>
      <c r="F29">
        <v>2228</v>
      </c>
      <c r="G29">
        <v>0</v>
      </c>
      <c r="H29">
        <f t="shared" si="0"/>
        <v>11.401256732495511</v>
      </c>
      <c r="I29">
        <f>B29-H29</f>
        <v>-1.2696732495511398E-2</v>
      </c>
      <c r="J29">
        <f>100/B29*I29</f>
        <v>-0.11148672435770103</v>
      </c>
    </row>
    <row r="30" spans="1:10" x14ac:dyDescent="0.2">
      <c r="A30" s="2">
        <v>42275.125</v>
      </c>
      <c r="B30">
        <v>11.236330000000001</v>
      </c>
      <c r="C30">
        <v>0</v>
      </c>
      <c r="D30">
        <v>24938</v>
      </c>
      <c r="E30">
        <v>0</v>
      </c>
      <c r="F30">
        <v>2219</v>
      </c>
      <c r="G30">
        <v>0</v>
      </c>
      <c r="H30">
        <f t="shared" si="0"/>
        <v>11.238395673726904</v>
      </c>
      <c r="I30">
        <f>B30-H30</f>
        <v>-2.065673726903583E-3</v>
      </c>
      <c r="J30">
        <f>100/B30*I30</f>
        <v>-1.8383882699276211E-2</v>
      </c>
    </row>
    <row r="31" spans="1:10" x14ac:dyDescent="0.2">
      <c r="A31" s="2">
        <v>42275.083333333336</v>
      </c>
      <c r="B31">
        <v>11.34629</v>
      </c>
      <c r="C31">
        <v>0</v>
      </c>
      <c r="D31">
        <v>25293</v>
      </c>
      <c r="E31">
        <v>0</v>
      </c>
      <c r="F31">
        <v>2225</v>
      </c>
      <c r="G31">
        <v>0</v>
      </c>
      <c r="H31">
        <f t="shared" si="0"/>
        <v>11.367640449438202</v>
      </c>
      <c r="I31">
        <f>B31-H31</f>
        <v>-2.135044943820219E-2</v>
      </c>
      <c r="J31">
        <f>100/B31*I31</f>
        <v>-0.18817119462134485</v>
      </c>
    </row>
    <row r="32" spans="1:10" x14ac:dyDescent="0.2">
      <c r="A32" s="2">
        <v>42275.041666666664</v>
      </c>
      <c r="B32">
        <v>11.35798</v>
      </c>
      <c r="C32">
        <v>0</v>
      </c>
      <c r="D32">
        <v>25204</v>
      </c>
      <c r="E32">
        <v>0</v>
      </c>
      <c r="F32">
        <v>2224</v>
      </c>
      <c r="G32">
        <v>0</v>
      </c>
      <c r="H32">
        <f t="shared" si="0"/>
        <v>11.332733812949641</v>
      </c>
      <c r="I32">
        <f>B32-H32</f>
        <v>2.5246187050358415E-2</v>
      </c>
      <c r="J32">
        <f>100/B32*I32</f>
        <v>0.22227708668582283</v>
      </c>
    </row>
    <row r="33" spans="1:10" x14ac:dyDescent="0.2">
      <c r="A33" s="2">
        <v>42275</v>
      </c>
      <c r="B33">
        <v>11.358000000000001</v>
      </c>
      <c r="C33">
        <v>0</v>
      </c>
      <c r="D33">
        <v>25302</v>
      </c>
      <c r="E33">
        <v>0</v>
      </c>
      <c r="F33">
        <v>2226</v>
      </c>
      <c r="G33">
        <v>0</v>
      </c>
      <c r="H33">
        <f t="shared" si="0"/>
        <v>11.366576819407008</v>
      </c>
      <c r="I33">
        <f>B33-H33</f>
        <v>-8.5768194070077186E-3</v>
      </c>
      <c r="J33">
        <f>100/B33*I33</f>
        <v>-7.5513465460536347E-2</v>
      </c>
    </row>
    <row r="34" spans="1:10" x14ac:dyDescent="0.2">
      <c r="A34" s="2">
        <v>42274.958333333336</v>
      </c>
      <c r="B34">
        <v>11.2797</v>
      </c>
      <c r="C34">
        <v>0</v>
      </c>
      <c r="D34">
        <v>25039</v>
      </c>
      <c r="E34">
        <v>0</v>
      </c>
      <c r="F34">
        <v>2221</v>
      </c>
      <c r="G34">
        <v>0</v>
      </c>
      <c r="H34">
        <f t="shared" si="0"/>
        <v>11.273750562809544</v>
      </c>
      <c r="I34">
        <f>B34-H34</f>
        <v>5.9494371904555976E-3</v>
      </c>
      <c r="J34">
        <f>100/B34*I34</f>
        <v>5.2744640287025343E-2</v>
      </c>
    </row>
    <row r="35" spans="1:10" x14ac:dyDescent="0.2">
      <c r="A35" s="2">
        <v>42274.916666666664</v>
      </c>
      <c r="B35">
        <v>11.35698</v>
      </c>
      <c r="C35">
        <v>0</v>
      </c>
      <c r="D35">
        <v>25304</v>
      </c>
      <c r="E35">
        <v>0</v>
      </c>
      <c r="F35">
        <v>2225</v>
      </c>
      <c r="G35">
        <v>0</v>
      </c>
      <c r="H35">
        <f t="shared" si="0"/>
        <v>11.372584269662921</v>
      </c>
      <c r="I35">
        <f>B35-H35</f>
        <v>-1.5604269662921055E-2</v>
      </c>
      <c r="J35">
        <f>100/B35*I35</f>
        <v>-0.1373980553185887</v>
      </c>
    </row>
    <row r="36" spans="1:10" x14ac:dyDescent="0.2">
      <c r="A36" s="2">
        <v>42274.875</v>
      </c>
      <c r="B36">
        <v>11.31615</v>
      </c>
      <c r="C36">
        <v>0</v>
      </c>
      <c r="D36">
        <v>25105</v>
      </c>
      <c r="E36">
        <v>0</v>
      </c>
      <c r="F36">
        <v>2222</v>
      </c>
      <c r="G36">
        <v>0</v>
      </c>
      <c r="H36">
        <f t="shared" si="0"/>
        <v>11.298379837983799</v>
      </c>
      <c r="I36">
        <f>B36-H36</f>
        <v>1.7770162016201851E-2</v>
      </c>
      <c r="J36">
        <f>100/B36*I36</f>
        <v>0.15703363790866906</v>
      </c>
    </row>
    <row r="37" spans="1:10" x14ac:dyDescent="0.2">
      <c r="A37" s="2">
        <v>42274.833333333336</v>
      </c>
      <c r="B37">
        <v>11.304</v>
      </c>
      <c r="C37">
        <v>0</v>
      </c>
      <c r="D37">
        <v>25067</v>
      </c>
      <c r="E37">
        <v>0</v>
      </c>
      <c r="F37">
        <v>2221</v>
      </c>
      <c r="G37">
        <v>0</v>
      </c>
      <c r="H37">
        <f t="shared" si="0"/>
        <v>11.286357496623143</v>
      </c>
      <c r="I37">
        <f>B37-H37</f>
        <v>1.7642503376857022E-2</v>
      </c>
      <c r="J37">
        <f>100/B37*I37</f>
        <v>0.15607310135223834</v>
      </c>
    </row>
    <row r="38" spans="1:10" x14ac:dyDescent="0.2">
      <c r="A38" s="2">
        <v>42274.791666666664</v>
      </c>
      <c r="B38">
        <v>11.345219999999999</v>
      </c>
      <c r="C38">
        <v>0</v>
      </c>
      <c r="D38">
        <v>25273</v>
      </c>
      <c r="E38">
        <v>0</v>
      </c>
      <c r="F38">
        <v>2225</v>
      </c>
      <c r="G38">
        <v>0</v>
      </c>
      <c r="H38">
        <f t="shared" si="0"/>
        <v>11.358651685393259</v>
      </c>
      <c r="I38">
        <f>B38-H38</f>
        <v>-1.3431685393259229E-2</v>
      </c>
      <c r="J38">
        <f>100/B38*I38</f>
        <v>-0.11839070016499662</v>
      </c>
    </row>
    <row r="39" spans="1:10" x14ac:dyDescent="0.2">
      <c r="A39" s="2">
        <v>42274.75</v>
      </c>
      <c r="B39">
        <v>11.27277</v>
      </c>
      <c r="C39">
        <v>0</v>
      </c>
      <c r="D39">
        <v>25059</v>
      </c>
      <c r="E39">
        <v>0</v>
      </c>
      <c r="F39">
        <v>2221</v>
      </c>
      <c r="G39">
        <v>0</v>
      </c>
      <c r="H39">
        <f t="shared" si="0"/>
        <v>11.282755515533543</v>
      </c>
      <c r="I39">
        <f>B39-H39</f>
        <v>-9.985515533543321E-3</v>
      </c>
      <c r="J39">
        <f>100/B39*I39</f>
        <v>-8.8580850434660879E-2</v>
      </c>
    </row>
    <row r="40" spans="1:10" x14ac:dyDescent="0.2">
      <c r="A40" s="2">
        <v>42274.708333333336</v>
      </c>
      <c r="B40">
        <v>11.304970000000001</v>
      </c>
      <c r="C40">
        <v>0</v>
      </c>
      <c r="D40">
        <v>25133</v>
      </c>
      <c r="E40">
        <v>0</v>
      </c>
      <c r="F40">
        <v>2222</v>
      </c>
      <c r="G40">
        <v>0</v>
      </c>
      <c r="H40">
        <f t="shared" si="0"/>
        <v>11.310981098109812</v>
      </c>
      <c r="I40">
        <f>B40-H40</f>
        <v>-6.0110981098109306E-3</v>
      </c>
      <c r="J40">
        <f>100/B40*I40</f>
        <v>-5.3172172149160327E-2</v>
      </c>
    </row>
    <row r="41" spans="1:10" x14ac:dyDescent="0.2">
      <c r="A41" s="2">
        <v>42274.666666666664</v>
      </c>
      <c r="B41">
        <v>11.360329999999999</v>
      </c>
      <c r="C41">
        <v>0</v>
      </c>
      <c r="D41">
        <v>25235</v>
      </c>
      <c r="E41">
        <v>0</v>
      </c>
      <c r="F41">
        <v>2225</v>
      </c>
      <c r="G41">
        <v>0</v>
      </c>
      <c r="H41">
        <f t="shared" si="0"/>
        <v>11.341573033707865</v>
      </c>
      <c r="I41">
        <f>B41-H41</f>
        <v>1.8756966292134081E-2</v>
      </c>
      <c r="J41">
        <f>100/B41*I41</f>
        <v>0.16510934358538953</v>
      </c>
    </row>
    <row r="42" spans="1:10" x14ac:dyDescent="0.2">
      <c r="A42" s="2">
        <v>42274.625</v>
      </c>
      <c r="B42">
        <v>11.286</v>
      </c>
      <c r="C42">
        <v>0</v>
      </c>
      <c r="D42">
        <v>25079</v>
      </c>
      <c r="E42">
        <v>0</v>
      </c>
      <c r="F42">
        <v>2221</v>
      </c>
      <c r="G42">
        <v>0</v>
      </c>
      <c r="H42">
        <f t="shared" si="0"/>
        <v>11.291760468257541</v>
      </c>
      <c r="I42">
        <f>B42-H42</f>
        <v>-5.7604682575416177E-3</v>
      </c>
      <c r="J42">
        <f>100/B42*I42</f>
        <v>-5.1040831628049066E-2</v>
      </c>
    </row>
    <row r="43" spans="1:10" x14ac:dyDescent="0.2">
      <c r="A43" s="2">
        <v>42274.583333333336</v>
      </c>
      <c r="B43">
        <v>11.339880000000001</v>
      </c>
      <c r="C43">
        <v>0</v>
      </c>
      <c r="D43">
        <v>25224</v>
      </c>
      <c r="E43">
        <v>0</v>
      </c>
      <c r="F43">
        <v>2224</v>
      </c>
      <c r="G43">
        <v>0</v>
      </c>
      <c r="H43">
        <f t="shared" si="0"/>
        <v>11.341726618705035</v>
      </c>
      <c r="I43">
        <f>B43-H43</f>
        <v>-1.8466187050343308E-3</v>
      </c>
      <c r="J43">
        <f>100/B43*I43</f>
        <v>-1.6284287885183359E-2</v>
      </c>
    </row>
    <row r="44" spans="1:10" x14ac:dyDescent="0.2">
      <c r="A44" s="2">
        <v>42274.541666666664</v>
      </c>
      <c r="B44">
        <v>11.4337</v>
      </c>
      <c r="C44">
        <v>0</v>
      </c>
      <c r="D44">
        <v>25492</v>
      </c>
      <c r="E44">
        <v>0</v>
      </c>
      <c r="F44">
        <v>2230</v>
      </c>
      <c r="G44">
        <v>0</v>
      </c>
      <c r="H44">
        <f t="shared" si="0"/>
        <v>11.431390134529147</v>
      </c>
      <c r="I44">
        <f>B44-H44</f>
        <v>2.3098654708526567E-3</v>
      </c>
      <c r="J44">
        <f>100/B44*I44</f>
        <v>2.0202257107083944E-2</v>
      </c>
    </row>
    <row r="45" spans="1:10" x14ac:dyDescent="0.2">
      <c r="A45" s="2">
        <v>42274.5</v>
      </c>
      <c r="B45">
        <v>11.321350000000001</v>
      </c>
      <c r="C45">
        <v>0</v>
      </c>
      <c r="D45">
        <v>25169</v>
      </c>
      <c r="E45">
        <v>0</v>
      </c>
      <c r="F45">
        <v>2223</v>
      </c>
      <c r="G45">
        <v>0</v>
      </c>
      <c r="H45">
        <f t="shared" si="0"/>
        <v>11.322087269455691</v>
      </c>
      <c r="I45">
        <f>B45-H45</f>
        <v>-7.3726945569063673E-4</v>
      </c>
      <c r="J45">
        <f>100/B45*I45</f>
        <v>-6.5122044251845999E-3</v>
      </c>
    </row>
    <row r="46" spans="1:10" x14ac:dyDescent="0.2">
      <c r="A46" s="2">
        <v>42274.458333333336</v>
      </c>
      <c r="B46">
        <v>11.238440000000001</v>
      </c>
      <c r="C46">
        <v>0</v>
      </c>
      <c r="D46">
        <v>24927</v>
      </c>
      <c r="E46">
        <v>0</v>
      </c>
      <c r="F46">
        <v>2218</v>
      </c>
      <c r="G46">
        <v>0</v>
      </c>
      <c r="H46">
        <f t="shared" si="0"/>
        <v>11.238503155996392</v>
      </c>
      <c r="I46">
        <f>B46-H46</f>
        <v>-6.3155996391728308E-5</v>
      </c>
      <c r="J46">
        <f>100/B46*I46</f>
        <v>-5.6196408390958455E-4</v>
      </c>
    </row>
    <row r="47" spans="1:10" x14ac:dyDescent="0.2">
      <c r="A47" s="2">
        <v>42274.416666666664</v>
      </c>
      <c r="B47">
        <v>11.298999999999999</v>
      </c>
      <c r="C47">
        <v>0</v>
      </c>
      <c r="D47">
        <v>25128</v>
      </c>
      <c r="E47">
        <v>0</v>
      </c>
      <c r="F47">
        <v>2223</v>
      </c>
      <c r="G47">
        <v>0</v>
      </c>
      <c r="H47">
        <f t="shared" si="0"/>
        <v>11.303643724696355</v>
      </c>
      <c r="I47">
        <f>B47-H47</f>
        <v>-4.6437246963559886E-3</v>
      </c>
      <c r="J47">
        <f>100/B47*I47</f>
        <v>-4.1098545856765985E-2</v>
      </c>
    </row>
    <row r="48" spans="1:10" x14ac:dyDescent="0.2">
      <c r="A48" s="2">
        <v>42274.375</v>
      </c>
      <c r="B48">
        <v>11.3947</v>
      </c>
      <c r="C48">
        <v>0</v>
      </c>
      <c r="D48">
        <v>25367</v>
      </c>
      <c r="E48">
        <v>0</v>
      </c>
      <c r="F48">
        <v>2227</v>
      </c>
      <c r="G48">
        <v>0</v>
      </c>
      <c r="H48">
        <f t="shared" si="0"/>
        <v>11.390660080826224</v>
      </c>
      <c r="I48">
        <f>B48-H48</f>
        <v>4.0399191737758855E-3</v>
      </c>
      <c r="J48">
        <f>100/B48*I48</f>
        <v>3.5454370661587277E-2</v>
      </c>
    </row>
    <row r="49" spans="1:10" x14ac:dyDescent="0.2">
      <c r="A49" s="2">
        <v>42274.333333333336</v>
      </c>
      <c r="B49">
        <v>11.28256</v>
      </c>
      <c r="C49">
        <v>0</v>
      </c>
      <c r="D49">
        <v>25077</v>
      </c>
      <c r="E49">
        <v>0</v>
      </c>
      <c r="F49">
        <v>2222</v>
      </c>
      <c r="G49">
        <v>0</v>
      </c>
      <c r="H49">
        <f t="shared" si="0"/>
        <v>11.285778577857785</v>
      </c>
      <c r="I49">
        <f>B49-H49</f>
        <v>-3.218577857785121E-3</v>
      </c>
      <c r="J49">
        <f>100/B49*I49</f>
        <v>-2.8527017430309443E-2</v>
      </c>
    </row>
    <row r="50" spans="1:10" x14ac:dyDescent="0.2">
      <c r="A50" s="2">
        <v>42274.291666666664</v>
      </c>
      <c r="B50">
        <v>11.290330000000001</v>
      </c>
      <c r="C50">
        <v>9</v>
      </c>
      <c r="D50">
        <v>24974</v>
      </c>
      <c r="E50">
        <v>0</v>
      </c>
      <c r="F50">
        <v>2219</v>
      </c>
      <c r="G50">
        <v>0</v>
      </c>
      <c r="H50">
        <f t="shared" si="0"/>
        <v>11.254619197836863</v>
      </c>
      <c r="I50">
        <f>B50-H50</f>
        <v>3.57108021631376E-2</v>
      </c>
      <c r="J50">
        <f>100/B50*I50</f>
        <v>0.316295468450768</v>
      </c>
    </row>
    <row r="51" spans="1:10" x14ac:dyDescent="0.2">
      <c r="A51" s="2">
        <v>42274.25</v>
      </c>
      <c r="B51">
        <v>11.283950000000001</v>
      </c>
      <c r="C51">
        <v>0</v>
      </c>
      <c r="D51">
        <v>25085</v>
      </c>
      <c r="E51">
        <v>0</v>
      </c>
      <c r="F51">
        <v>2222</v>
      </c>
      <c r="G51">
        <v>0</v>
      </c>
      <c r="H51">
        <f t="shared" si="0"/>
        <v>11.289378937893789</v>
      </c>
      <c r="I51">
        <f>B51-H51</f>
        <v>-5.4289378937877331E-3</v>
      </c>
      <c r="J51">
        <f>100/B51*I51</f>
        <v>-4.8112034294619639E-2</v>
      </c>
    </row>
    <row r="52" spans="1:10" x14ac:dyDescent="0.2">
      <c r="A52" s="2">
        <v>42274.208333333336</v>
      </c>
      <c r="B52">
        <v>11.253819999999999</v>
      </c>
      <c r="C52">
        <v>0</v>
      </c>
      <c r="D52">
        <v>24971</v>
      </c>
      <c r="E52">
        <v>0</v>
      </c>
      <c r="F52">
        <v>2220</v>
      </c>
      <c r="G52">
        <v>0</v>
      </c>
      <c r="H52">
        <f t="shared" si="0"/>
        <v>11.248198198198198</v>
      </c>
      <c r="I52">
        <f>B52-H52</f>
        <v>5.6218018018014959E-3</v>
      </c>
      <c r="J52">
        <f>100/B52*I52</f>
        <v>4.9954609206487192E-2</v>
      </c>
    </row>
    <row r="53" spans="1:10" x14ac:dyDescent="0.2">
      <c r="A53" s="2">
        <v>42274.166666666664</v>
      </c>
      <c r="B53">
        <v>11.234529999999999</v>
      </c>
      <c r="C53">
        <v>0</v>
      </c>
      <c r="D53">
        <v>24940</v>
      </c>
      <c r="E53">
        <v>0</v>
      </c>
      <c r="F53">
        <v>2219</v>
      </c>
      <c r="G53">
        <v>0</v>
      </c>
      <c r="H53">
        <f t="shared" si="0"/>
        <v>11.239296980621901</v>
      </c>
      <c r="I53">
        <f>B53-H53</f>
        <v>-4.7669806219019506E-3</v>
      </c>
      <c r="J53">
        <f>100/B53*I53</f>
        <v>-4.2431509123229461E-2</v>
      </c>
    </row>
    <row r="54" spans="1:10" x14ac:dyDescent="0.2">
      <c r="A54" s="2">
        <v>42274.125</v>
      </c>
      <c r="B54">
        <v>11.32938</v>
      </c>
      <c r="C54">
        <v>0</v>
      </c>
      <c r="D54">
        <v>25201</v>
      </c>
      <c r="E54">
        <v>0</v>
      </c>
      <c r="F54">
        <v>2224</v>
      </c>
      <c r="G54">
        <v>0</v>
      </c>
      <c r="H54">
        <f t="shared" si="0"/>
        <v>11.331384892086332</v>
      </c>
      <c r="I54">
        <f>B54-H54</f>
        <v>-2.0048920863313668E-3</v>
      </c>
      <c r="J54">
        <f>100/B54*I54</f>
        <v>-1.7696397210892095E-2</v>
      </c>
    </row>
    <row r="55" spans="1:10" x14ac:dyDescent="0.2">
      <c r="A55" s="2">
        <v>42274.083333333336</v>
      </c>
      <c r="B55">
        <v>11.293979999999999</v>
      </c>
      <c r="C55">
        <v>0</v>
      </c>
      <c r="D55">
        <v>25096</v>
      </c>
      <c r="E55">
        <v>0</v>
      </c>
      <c r="F55">
        <v>2223</v>
      </c>
      <c r="G55">
        <v>0</v>
      </c>
      <c r="H55">
        <f t="shared" si="0"/>
        <v>11.289248762932974</v>
      </c>
      <c r="I55">
        <f>B55-H55</f>
        <v>4.7312370670251624E-3</v>
      </c>
      <c r="J55">
        <f>100/B55*I55</f>
        <v>4.189167208570551E-2</v>
      </c>
    </row>
    <row r="56" spans="1:10" x14ac:dyDescent="0.2">
      <c r="A56" s="2">
        <v>42274.041666666664</v>
      </c>
      <c r="B56">
        <v>11.32193</v>
      </c>
      <c r="C56">
        <v>0</v>
      </c>
      <c r="D56">
        <v>25184</v>
      </c>
      <c r="E56">
        <v>0</v>
      </c>
      <c r="F56">
        <v>2224</v>
      </c>
      <c r="G56">
        <v>0</v>
      </c>
      <c r="H56">
        <f t="shared" si="0"/>
        <v>11.323741007194245</v>
      </c>
      <c r="I56">
        <f>B56-H56</f>
        <v>-1.8110071942452066E-3</v>
      </c>
      <c r="J56">
        <f>100/B56*I56</f>
        <v>-1.5995569609114406E-2</v>
      </c>
    </row>
    <row r="57" spans="1:10" x14ac:dyDescent="0.2">
      <c r="A57" s="2">
        <v>42274</v>
      </c>
      <c r="B57">
        <v>11.36875</v>
      </c>
      <c r="C57">
        <v>0</v>
      </c>
      <c r="D57">
        <v>25342</v>
      </c>
      <c r="E57">
        <v>0</v>
      </c>
      <c r="F57">
        <v>2227</v>
      </c>
      <c r="G57">
        <v>0</v>
      </c>
      <c r="H57">
        <f t="shared" si="0"/>
        <v>11.379434216434666</v>
      </c>
      <c r="I57">
        <f>B57-H57</f>
        <v>-1.0684216434665217E-2</v>
      </c>
      <c r="J57">
        <f>100/B57*I57</f>
        <v>-9.3978814158682505E-2</v>
      </c>
    </row>
    <row r="58" spans="1:10" x14ac:dyDescent="0.2">
      <c r="A58" s="2">
        <v>42273.958333333336</v>
      </c>
      <c r="B58">
        <v>11.29377</v>
      </c>
      <c r="C58">
        <v>0</v>
      </c>
      <c r="D58">
        <v>25099</v>
      </c>
      <c r="E58">
        <v>0</v>
      </c>
      <c r="F58">
        <v>2222</v>
      </c>
      <c r="G58">
        <v>0</v>
      </c>
      <c r="H58">
        <f t="shared" si="0"/>
        <v>11.295679567956796</v>
      </c>
      <c r="I58">
        <f>B58-H58</f>
        <v>-1.9095679567957546E-3</v>
      </c>
      <c r="J58">
        <f>100/B58*I58</f>
        <v>-1.690815340489274E-2</v>
      </c>
    </row>
    <row r="59" spans="1:10" x14ac:dyDescent="0.2">
      <c r="A59" s="2">
        <v>42273.916666666664</v>
      </c>
      <c r="B59">
        <v>11.318860000000001</v>
      </c>
      <c r="C59">
        <v>0</v>
      </c>
      <c r="D59">
        <v>25169</v>
      </c>
      <c r="E59">
        <v>0</v>
      </c>
      <c r="F59">
        <v>2224</v>
      </c>
      <c r="G59">
        <v>0</v>
      </c>
      <c r="H59">
        <f t="shared" si="0"/>
        <v>11.316996402877697</v>
      </c>
      <c r="I59">
        <f>B59-H59</f>
        <v>1.8635971223037728E-3</v>
      </c>
      <c r="J59">
        <f>100/B59*I59</f>
        <v>1.6464530193886776E-2</v>
      </c>
    </row>
    <row r="60" spans="1:10" x14ac:dyDescent="0.2">
      <c r="A60" s="2">
        <v>42273.875</v>
      </c>
      <c r="B60">
        <v>11.24596</v>
      </c>
      <c r="C60">
        <v>0</v>
      </c>
      <c r="D60">
        <v>24959</v>
      </c>
      <c r="E60">
        <v>0</v>
      </c>
      <c r="F60">
        <v>2219</v>
      </c>
      <c r="G60">
        <v>0</v>
      </c>
      <c r="H60">
        <f t="shared" si="0"/>
        <v>11.24785939612438</v>
      </c>
      <c r="I60">
        <f>B60-H60</f>
        <v>-1.8993961243793933E-3</v>
      </c>
      <c r="J60">
        <f>100/B60*I60</f>
        <v>-1.6889586343712706E-2</v>
      </c>
    </row>
    <row r="61" spans="1:10" x14ac:dyDescent="0.2">
      <c r="A61" s="2">
        <v>42273.833333333336</v>
      </c>
      <c r="B61">
        <v>11.31481</v>
      </c>
      <c r="C61">
        <v>0</v>
      </c>
      <c r="D61">
        <v>25157</v>
      </c>
      <c r="E61">
        <v>0</v>
      </c>
      <c r="F61">
        <v>2224</v>
      </c>
      <c r="G61">
        <v>0</v>
      </c>
      <c r="H61">
        <f t="shared" si="0"/>
        <v>11.31160071942446</v>
      </c>
      <c r="I61">
        <f>B61-H61</f>
        <v>3.209280575539708E-3</v>
      </c>
      <c r="J61">
        <f>100/B61*I61</f>
        <v>2.8363539251120503E-2</v>
      </c>
    </row>
    <row r="62" spans="1:10" x14ac:dyDescent="0.2">
      <c r="A62" s="2">
        <v>42273.791666666664</v>
      </c>
      <c r="B62">
        <v>11.315300000000001</v>
      </c>
      <c r="C62">
        <v>0</v>
      </c>
      <c r="D62">
        <v>25157</v>
      </c>
      <c r="E62">
        <v>0</v>
      </c>
      <c r="F62">
        <v>2223</v>
      </c>
      <c r="G62">
        <v>0</v>
      </c>
      <c r="H62">
        <f t="shared" si="0"/>
        <v>11.316689158794421</v>
      </c>
      <c r="I62">
        <f>B62-H62</f>
        <v>-1.3891587944208084E-3</v>
      </c>
      <c r="J62">
        <f>100/B62*I62</f>
        <v>-1.2276818064221083E-2</v>
      </c>
    </row>
    <row r="63" spans="1:10" x14ac:dyDescent="0.2">
      <c r="A63" s="2">
        <v>42273.75</v>
      </c>
      <c r="B63">
        <v>11.30204</v>
      </c>
      <c r="C63">
        <v>0</v>
      </c>
      <c r="D63">
        <v>25120</v>
      </c>
      <c r="E63">
        <v>0</v>
      </c>
      <c r="F63">
        <v>2223</v>
      </c>
      <c r="G63">
        <v>0</v>
      </c>
      <c r="H63">
        <f t="shared" si="0"/>
        <v>11.300044984255511</v>
      </c>
      <c r="I63">
        <f>B63-H63</f>
        <v>1.9950157444892369E-3</v>
      </c>
      <c r="J63">
        <f>100/B63*I63</f>
        <v>1.7651819888172729E-2</v>
      </c>
    </row>
    <row r="64" spans="1:10" x14ac:dyDescent="0.2">
      <c r="A64" s="2">
        <v>42273.708333333336</v>
      </c>
      <c r="B64">
        <v>11.272790000000001</v>
      </c>
      <c r="C64">
        <v>0</v>
      </c>
      <c r="D64">
        <v>25034</v>
      </c>
      <c r="E64">
        <v>0</v>
      </c>
      <c r="F64">
        <v>2220</v>
      </c>
      <c r="G64">
        <v>0</v>
      </c>
      <c r="H64">
        <f t="shared" si="0"/>
        <v>11.276576576576577</v>
      </c>
      <c r="I64">
        <f>B64-H64</f>
        <v>-3.7865765765765502E-3</v>
      </c>
      <c r="J64">
        <f>100/B64*I64</f>
        <v>-3.359041174879112E-2</v>
      </c>
    </row>
    <row r="65" spans="1:10" x14ac:dyDescent="0.2">
      <c r="A65" s="2">
        <v>42273.666666666664</v>
      </c>
      <c r="B65">
        <v>11.21489</v>
      </c>
      <c r="C65">
        <v>0</v>
      </c>
      <c r="D65">
        <v>24870</v>
      </c>
      <c r="E65">
        <v>0</v>
      </c>
      <c r="F65">
        <v>2218</v>
      </c>
      <c r="G65">
        <v>0</v>
      </c>
      <c r="H65">
        <f t="shared" si="0"/>
        <v>11.212804328223624</v>
      </c>
      <c r="I65">
        <f>B65-H65</f>
        <v>2.0856717763759747E-3</v>
      </c>
      <c r="J65">
        <f>100/B65*I65</f>
        <v>1.8597344926040062E-2</v>
      </c>
    </row>
    <row r="66" spans="1:10" x14ac:dyDescent="0.2">
      <c r="A66" s="2">
        <v>42273.625</v>
      </c>
      <c r="B66">
        <v>11.319929999999999</v>
      </c>
      <c r="C66">
        <v>0</v>
      </c>
      <c r="D66">
        <v>25172</v>
      </c>
      <c r="E66">
        <v>0</v>
      </c>
      <c r="F66">
        <v>2223</v>
      </c>
      <c r="G66">
        <v>0</v>
      </c>
      <c r="H66">
        <f t="shared" si="0"/>
        <v>11.323436797121008</v>
      </c>
      <c r="I66">
        <f>B66-H66</f>
        <v>-3.5067971210089866E-3</v>
      </c>
      <c r="J66">
        <f>100/B66*I66</f>
        <v>-3.0978964719825888E-2</v>
      </c>
    </row>
    <row r="67" spans="1:10" x14ac:dyDescent="0.2">
      <c r="A67" s="2">
        <v>42273.583333333336</v>
      </c>
      <c r="B67">
        <v>11.26342</v>
      </c>
      <c r="C67">
        <v>0</v>
      </c>
      <c r="D67">
        <v>25008</v>
      </c>
      <c r="E67">
        <v>0</v>
      </c>
      <c r="F67">
        <v>2221</v>
      </c>
      <c r="G67">
        <v>0</v>
      </c>
      <c r="H67">
        <f t="shared" si="0"/>
        <v>11.259792886087348</v>
      </c>
      <c r="I67">
        <f>B67-H67</f>
        <v>3.6271139126515806E-3</v>
      </c>
      <c r="J67">
        <f>100/B67*I67</f>
        <v>3.2202598435036429E-2</v>
      </c>
    </row>
    <row r="68" spans="1:10" x14ac:dyDescent="0.2">
      <c r="A68" s="2">
        <v>42273.541666666664</v>
      </c>
      <c r="B68">
        <v>11.26008</v>
      </c>
      <c r="C68">
        <v>0</v>
      </c>
      <c r="D68">
        <v>25001</v>
      </c>
      <c r="E68">
        <v>0</v>
      </c>
      <c r="F68">
        <v>2220</v>
      </c>
      <c r="G68">
        <v>0</v>
      </c>
      <c r="H68">
        <f t="shared" ref="H68:H95" si="1">D68/F68</f>
        <v>11.261711711711712</v>
      </c>
      <c r="I68">
        <f>B68-H68</f>
        <v>-1.6317117117115032E-3</v>
      </c>
      <c r="J68">
        <f>100/B68*I68</f>
        <v>-1.4491120060528016E-2</v>
      </c>
    </row>
    <row r="69" spans="1:10" x14ac:dyDescent="0.2">
      <c r="A69" s="2">
        <v>42273.5</v>
      </c>
      <c r="B69">
        <v>11.21636</v>
      </c>
      <c r="C69">
        <v>0</v>
      </c>
      <c r="D69">
        <v>24877</v>
      </c>
      <c r="E69">
        <v>0</v>
      </c>
      <c r="F69">
        <v>2218</v>
      </c>
      <c r="G69">
        <v>0</v>
      </c>
      <c r="H69">
        <f t="shared" si="1"/>
        <v>11.215960324616772</v>
      </c>
      <c r="I69">
        <f>B69-H69</f>
        <v>3.9967538322827068E-4</v>
      </c>
      <c r="J69">
        <f>100/B69*I69</f>
        <v>3.5633252073602371E-3</v>
      </c>
    </row>
    <row r="70" spans="1:10" x14ac:dyDescent="0.2">
      <c r="A70" s="2">
        <v>42273.458333333336</v>
      </c>
      <c r="B70">
        <v>11.2363</v>
      </c>
      <c r="C70">
        <v>0</v>
      </c>
      <c r="D70">
        <v>24934</v>
      </c>
      <c r="E70">
        <v>0</v>
      </c>
      <c r="F70">
        <v>2219</v>
      </c>
      <c r="G70">
        <v>0</v>
      </c>
      <c r="H70">
        <f t="shared" si="1"/>
        <v>11.236593059936908</v>
      </c>
      <c r="I70">
        <f>B70-H70</f>
        <v>-2.9305993690798005E-4</v>
      </c>
      <c r="J70">
        <f>100/B70*I70</f>
        <v>-2.6081533681726193E-3</v>
      </c>
    </row>
    <row r="71" spans="1:10" x14ac:dyDescent="0.2">
      <c r="A71" s="2">
        <v>42273.416666666664</v>
      </c>
      <c r="B71">
        <v>11.243270000000001</v>
      </c>
      <c r="C71">
        <v>0</v>
      </c>
      <c r="D71">
        <v>24957</v>
      </c>
      <c r="E71">
        <v>0</v>
      </c>
      <c r="F71">
        <v>2219</v>
      </c>
      <c r="G71">
        <v>0</v>
      </c>
      <c r="H71">
        <f t="shared" si="1"/>
        <v>11.246958089229382</v>
      </c>
      <c r="I71">
        <f>B71-H71</f>
        <v>-3.6880892293815748E-3</v>
      </c>
      <c r="J71">
        <f>100/B71*I71</f>
        <v>-3.2802638639662436E-2</v>
      </c>
    </row>
    <row r="72" spans="1:10" x14ac:dyDescent="0.2">
      <c r="A72" s="2">
        <v>42273.375</v>
      </c>
      <c r="B72">
        <v>11.317920000000001</v>
      </c>
      <c r="C72">
        <v>0</v>
      </c>
      <c r="D72">
        <v>25162</v>
      </c>
      <c r="E72">
        <v>0</v>
      </c>
      <c r="F72">
        <v>2224</v>
      </c>
      <c r="G72">
        <v>0</v>
      </c>
      <c r="H72">
        <f t="shared" si="1"/>
        <v>11.313848920863309</v>
      </c>
      <c r="I72">
        <f>B72-H72</f>
        <v>4.0710791366915799E-3</v>
      </c>
      <c r="J72">
        <f>100/B72*I72</f>
        <v>3.5970205980353102E-2</v>
      </c>
    </row>
    <row r="73" spans="1:10" x14ac:dyDescent="0.2">
      <c r="A73" s="2">
        <v>42273.333333333336</v>
      </c>
      <c r="B73">
        <v>11.312900000000001</v>
      </c>
      <c r="C73">
        <v>0</v>
      </c>
      <c r="D73">
        <v>25146</v>
      </c>
      <c r="E73">
        <v>0</v>
      </c>
      <c r="F73">
        <v>2223</v>
      </c>
      <c r="G73">
        <v>0</v>
      </c>
      <c r="H73">
        <f t="shared" si="1"/>
        <v>11.311740890688259</v>
      </c>
      <c r="I73">
        <f>B73-H73</f>
        <v>1.1591093117413465E-3</v>
      </c>
      <c r="J73">
        <f>100/B73*I73</f>
        <v>1.0245907872794301E-2</v>
      </c>
    </row>
    <row r="74" spans="1:10" x14ac:dyDescent="0.2">
      <c r="A74" s="2">
        <v>42273.291666666664</v>
      </c>
      <c r="B74">
        <v>11.30871</v>
      </c>
      <c r="C74">
        <v>0</v>
      </c>
      <c r="D74">
        <v>25142</v>
      </c>
      <c r="E74">
        <v>0</v>
      </c>
      <c r="F74">
        <v>2223</v>
      </c>
      <c r="G74">
        <v>0</v>
      </c>
      <c r="H74">
        <f t="shared" si="1"/>
        <v>11.309941520467836</v>
      </c>
      <c r="I74">
        <f>B74-H74</f>
        <v>-1.2315204678365888E-3</v>
      </c>
      <c r="J74">
        <f>100/B74*I74</f>
        <v>-1.0890017233058314E-2</v>
      </c>
    </row>
    <row r="75" spans="1:10" x14ac:dyDescent="0.2">
      <c r="A75" s="2">
        <v>42273.25</v>
      </c>
      <c r="B75">
        <v>11.273669999999999</v>
      </c>
      <c r="C75">
        <v>0</v>
      </c>
      <c r="D75">
        <v>25056</v>
      </c>
      <c r="E75">
        <v>0</v>
      </c>
      <c r="F75">
        <v>2221</v>
      </c>
      <c r="G75">
        <v>0</v>
      </c>
      <c r="H75">
        <f t="shared" si="1"/>
        <v>11.281404772624944</v>
      </c>
      <c r="I75">
        <f>B75-H75</f>
        <v>-7.7347726249445969E-3</v>
      </c>
      <c r="J75">
        <f>100/B75*I75</f>
        <v>-6.8609180727700905E-2</v>
      </c>
    </row>
    <row r="76" spans="1:10" x14ac:dyDescent="0.2">
      <c r="A76" s="2">
        <v>42273.208333333336</v>
      </c>
      <c r="B76">
        <v>11.318199999999999</v>
      </c>
      <c r="C76">
        <v>0</v>
      </c>
      <c r="D76">
        <v>25157</v>
      </c>
      <c r="E76">
        <v>0</v>
      </c>
      <c r="F76">
        <v>2224</v>
      </c>
      <c r="G76">
        <v>0</v>
      </c>
      <c r="H76">
        <f t="shared" si="1"/>
        <v>11.31160071942446</v>
      </c>
      <c r="I76">
        <f>B76-H76</f>
        <v>6.5992805755392681E-3</v>
      </c>
      <c r="J76">
        <f>100/B76*I76</f>
        <v>5.8306802985804006E-2</v>
      </c>
    </row>
    <row r="77" spans="1:10" x14ac:dyDescent="0.2">
      <c r="A77" s="2">
        <v>42273.166666666664</v>
      </c>
      <c r="B77">
        <v>11.20736</v>
      </c>
      <c r="C77">
        <v>0</v>
      </c>
      <c r="D77">
        <v>24854</v>
      </c>
      <c r="E77">
        <v>0</v>
      </c>
      <c r="F77">
        <v>2217</v>
      </c>
      <c r="G77">
        <v>0</v>
      </c>
      <c r="H77">
        <f t="shared" si="1"/>
        <v>11.210645015787099</v>
      </c>
      <c r="I77">
        <f>B77-H77</f>
        <v>-3.28501578709961E-3</v>
      </c>
      <c r="J77">
        <f>100/B77*I77</f>
        <v>-2.9311236429450025E-2</v>
      </c>
    </row>
    <row r="78" spans="1:10" x14ac:dyDescent="0.2">
      <c r="A78" s="2">
        <v>42273.125</v>
      </c>
      <c r="B78">
        <v>11.25831</v>
      </c>
      <c r="C78">
        <v>0</v>
      </c>
      <c r="D78">
        <v>24984</v>
      </c>
      <c r="E78">
        <v>0</v>
      </c>
      <c r="F78">
        <v>2220</v>
      </c>
      <c r="G78">
        <v>0</v>
      </c>
      <c r="H78">
        <f t="shared" si="1"/>
        <v>11.254054054054054</v>
      </c>
      <c r="I78">
        <f>B78-H78</f>
        <v>4.255945945946138E-3</v>
      </c>
      <c r="J78">
        <f>100/B78*I78</f>
        <v>3.7802707031038746E-2</v>
      </c>
    </row>
    <row r="79" spans="1:10" x14ac:dyDescent="0.2">
      <c r="A79" s="2">
        <v>42273.083333333336</v>
      </c>
      <c r="B79">
        <v>11.29077</v>
      </c>
      <c r="C79">
        <v>0</v>
      </c>
      <c r="D79">
        <v>25088</v>
      </c>
      <c r="E79">
        <v>0</v>
      </c>
      <c r="F79">
        <v>2222</v>
      </c>
      <c r="G79">
        <v>0</v>
      </c>
      <c r="H79">
        <f t="shared" si="1"/>
        <v>11.290729072907292</v>
      </c>
      <c r="I79">
        <f>B79-H79</f>
        <v>4.0927092708642476E-5</v>
      </c>
      <c r="J79">
        <f>100/B79*I79</f>
        <v>3.6248274217473629E-4</v>
      </c>
    </row>
    <row r="80" spans="1:10" x14ac:dyDescent="0.2">
      <c r="A80" s="2">
        <v>42273.041666666664</v>
      </c>
      <c r="B80">
        <v>11.2561</v>
      </c>
      <c r="C80">
        <v>0</v>
      </c>
      <c r="D80">
        <v>25032</v>
      </c>
      <c r="E80">
        <v>0</v>
      </c>
      <c r="F80">
        <v>2221</v>
      </c>
      <c r="G80">
        <v>0</v>
      </c>
      <c r="H80">
        <f t="shared" si="1"/>
        <v>11.270598829356146</v>
      </c>
      <c r="I80">
        <f>B80-H80</f>
        <v>-1.4498829356146103E-2</v>
      </c>
      <c r="J80">
        <f>100/B80*I80</f>
        <v>-0.12880864025858071</v>
      </c>
    </row>
    <row r="81" spans="1:10" x14ac:dyDescent="0.2">
      <c r="A81" s="2">
        <v>42273</v>
      </c>
      <c r="B81">
        <v>11.24436</v>
      </c>
      <c r="C81">
        <v>0</v>
      </c>
      <c r="D81">
        <v>24929</v>
      </c>
      <c r="E81">
        <v>0</v>
      </c>
      <c r="F81">
        <v>2219</v>
      </c>
      <c r="G81">
        <v>0</v>
      </c>
      <c r="H81">
        <f t="shared" si="1"/>
        <v>11.234339792699414</v>
      </c>
      <c r="I81">
        <f>B81-H81</f>
        <v>1.0020207300586392E-2</v>
      </c>
      <c r="J81">
        <f>100/B81*I81</f>
        <v>8.9113184748499621E-2</v>
      </c>
    </row>
    <row r="82" spans="1:10" x14ac:dyDescent="0.2">
      <c r="A82" s="2">
        <v>42272.958333333336</v>
      </c>
      <c r="B82">
        <v>11.27793</v>
      </c>
      <c r="C82">
        <v>0</v>
      </c>
      <c r="D82">
        <v>25046</v>
      </c>
      <c r="E82">
        <v>0</v>
      </c>
      <c r="F82">
        <v>2221</v>
      </c>
      <c r="G82">
        <v>0</v>
      </c>
      <c r="H82">
        <f t="shared" si="1"/>
        <v>11.276902296262945</v>
      </c>
      <c r="I82">
        <f>B82-H82</f>
        <v>1.0277037370549635E-3</v>
      </c>
      <c r="J82">
        <f>100/B82*I82</f>
        <v>9.1125209772978163E-3</v>
      </c>
    </row>
    <row r="83" spans="1:10" x14ac:dyDescent="0.2">
      <c r="A83" s="2">
        <v>42272.916666666664</v>
      </c>
      <c r="B83">
        <v>11.31522</v>
      </c>
      <c r="C83">
        <v>0</v>
      </c>
      <c r="D83">
        <v>25171</v>
      </c>
      <c r="E83">
        <v>0</v>
      </c>
      <c r="F83">
        <v>2224</v>
      </c>
      <c r="G83">
        <v>0</v>
      </c>
      <c r="H83">
        <f t="shared" si="1"/>
        <v>11.317895683453237</v>
      </c>
      <c r="I83">
        <f>B83-H83</f>
        <v>-2.6756834532370988E-3</v>
      </c>
      <c r="J83">
        <f>100/B83*I83</f>
        <v>-2.3646764740209193E-2</v>
      </c>
    </row>
    <row r="84" spans="1:10" x14ac:dyDescent="0.2">
      <c r="A84" s="2">
        <v>42272.875</v>
      </c>
      <c r="B84">
        <v>11.21879</v>
      </c>
      <c r="C84">
        <v>0</v>
      </c>
      <c r="D84">
        <v>24855</v>
      </c>
      <c r="E84">
        <v>0</v>
      </c>
      <c r="F84">
        <v>2217</v>
      </c>
      <c r="G84">
        <v>0</v>
      </c>
      <c r="H84">
        <f t="shared" si="1"/>
        <v>11.211096075778078</v>
      </c>
      <c r="I84">
        <f>B84-H84</f>
        <v>7.6939242219218329E-3</v>
      </c>
      <c r="J84">
        <f>100/B84*I84</f>
        <v>6.8580695617992959E-2</v>
      </c>
    </row>
    <row r="85" spans="1:10" x14ac:dyDescent="0.2">
      <c r="A85" s="2">
        <v>42272.833333333336</v>
      </c>
      <c r="B85">
        <v>11.27215</v>
      </c>
      <c r="C85">
        <v>0</v>
      </c>
      <c r="D85">
        <v>25055</v>
      </c>
      <c r="E85">
        <v>0</v>
      </c>
      <c r="F85">
        <v>2222</v>
      </c>
      <c r="G85">
        <v>0</v>
      </c>
      <c r="H85">
        <f t="shared" si="1"/>
        <v>11.275877587758776</v>
      </c>
      <c r="I85">
        <f>B85-H85</f>
        <v>-3.7275877587763517E-3</v>
      </c>
      <c r="J85">
        <f>100/B85*I85</f>
        <v>-3.3069004216377103E-2</v>
      </c>
    </row>
    <row r="86" spans="1:10" x14ac:dyDescent="0.2">
      <c r="A86" s="2">
        <v>42272.791666666664</v>
      </c>
      <c r="B86">
        <v>11.2843</v>
      </c>
      <c r="C86">
        <v>0</v>
      </c>
      <c r="D86">
        <v>25067</v>
      </c>
      <c r="E86">
        <v>0</v>
      </c>
      <c r="F86">
        <v>2221</v>
      </c>
      <c r="G86">
        <v>0</v>
      </c>
      <c r="H86">
        <f t="shared" si="1"/>
        <v>11.286357496623143</v>
      </c>
      <c r="I86">
        <f>B86-H86</f>
        <v>-2.0574966231432512E-3</v>
      </c>
      <c r="J86">
        <f>100/B86*I86</f>
        <v>-1.8233267665191916E-2</v>
      </c>
    </row>
    <row r="87" spans="1:10" x14ac:dyDescent="0.2">
      <c r="A87" s="2">
        <v>42272.75</v>
      </c>
      <c r="B87">
        <v>11.20182</v>
      </c>
      <c r="C87">
        <v>0</v>
      </c>
      <c r="D87">
        <v>24809</v>
      </c>
      <c r="E87">
        <v>0</v>
      </c>
      <c r="F87">
        <v>2217</v>
      </c>
      <c r="G87">
        <v>0</v>
      </c>
      <c r="H87">
        <f t="shared" si="1"/>
        <v>11.190347316193053</v>
      </c>
      <c r="I87">
        <f>B87-H87</f>
        <v>1.1472683806946549E-2</v>
      </c>
      <c r="J87">
        <f>100/B87*I87</f>
        <v>0.1024180339172255</v>
      </c>
    </row>
    <row r="88" spans="1:10" x14ac:dyDescent="0.2">
      <c r="A88" s="2">
        <v>42272.708333333336</v>
      </c>
      <c r="B88">
        <v>11.275090000000001</v>
      </c>
      <c r="C88">
        <v>0</v>
      </c>
      <c r="D88">
        <v>25079</v>
      </c>
      <c r="E88">
        <v>0</v>
      </c>
      <c r="F88">
        <v>2221</v>
      </c>
      <c r="G88">
        <v>0</v>
      </c>
      <c r="H88">
        <f t="shared" si="1"/>
        <v>11.291760468257541</v>
      </c>
      <c r="I88">
        <f>B88-H88</f>
        <v>-1.6670468257540705E-2</v>
      </c>
      <c r="J88">
        <f>100/B88*I88</f>
        <v>-0.14785219681209377</v>
      </c>
    </row>
    <row r="89" spans="1:10" x14ac:dyDescent="0.2">
      <c r="A89" s="2">
        <v>42272.666666666664</v>
      </c>
      <c r="B89">
        <v>11.3651</v>
      </c>
      <c r="C89">
        <v>0</v>
      </c>
      <c r="D89">
        <v>25361</v>
      </c>
      <c r="E89">
        <v>0</v>
      </c>
      <c r="F89">
        <v>2228</v>
      </c>
      <c r="G89">
        <v>0</v>
      </c>
      <c r="H89">
        <f t="shared" si="1"/>
        <v>11.382854578096948</v>
      </c>
      <c r="I89">
        <f>B89-H89</f>
        <v>-1.7754578096948137E-2</v>
      </c>
      <c r="J89">
        <f>100/B89*I89</f>
        <v>-0.15622016609575046</v>
      </c>
    </row>
    <row r="90" spans="1:10" x14ac:dyDescent="0.2">
      <c r="A90" s="2">
        <v>42272.625</v>
      </c>
      <c r="B90">
        <v>11.348229999999999</v>
      </c>
      <c r="C90">
        <v>2</v>
      </c>
      <c r="D90">
        <v>23599</v>
      </c>
      <c r="E90">
        <v>2</v>
      </c>
      <c r="F90">
        <v>2216</v>
      </c>
      <c r="G90">
        <v>2</v>
      </c>
      <c r="H90">
        <f t="shared" si="1"/>
        <v>10.649368231046932</v>
      </c>
      <c r="I90">
        <f>B90-H90</f>
        <v>0.6988617689530674</v>
      </c>
      <c r="J90">
        <f>100/B90*I90</f>
        <v>6.1583327880477166</v>
      </c>
    </row>
    <row r="91" spans="1:10" x14ac:dyDescent="0.2">
      <c r="A91" s="2">
        <v>42272.583333333336</v>
      </c>
      <c r="B91">
        <v>11.33136</v>
      </c>
      <c r="C91">
        <v>2</v>
      </c>
      <c r="D91">
        <v>24997</v>
      </c>
      <c r="E91">
        <v>0</v>
      </c>
      <c r="F91">
        <v>2219</v>
      </c>
      <c r="G91">
        <v>0</v>
      </c>
      <c r="H91">
        <f t="shared" si="1"/>
        <v>11.264984227129338</v>
      </c>
      <c r="I91">
        <f>B91-H91</f>
        <v>6.6375772870662431E-2</v>
      </c>
      <c r="J91">
        <f>100/B91*I91</f>
        <v>0.58577057714751302</v>
      </c>
    </row>
    <row r="92" spans="1:10" x14ac:dyDescent="0.2">
      <c r="A92" s="2">
        <v>42272.541666666664</v>
      </c>
      <c r="B92">
        <v>11.314489999999999</v>
      </c>
      <c r="C92">
        <v>2</v>
      </c>
      <c r="D92">
        <v>23765</v>
      </c>
      <c r="E92">
        <v>2</v>
      </c>
      <c r="F92">
        <v>2216</v>
      </c>
      <c r="G92">
        <v>2</v>
      </c>
      <c r="H92">
        <f t="shared" si="1"/>
        <v>10.72427797833935</v>
      </c>
      <c r="I92">
        <f>B92-H92</f>
        <v>0.59021202166064946</v>
      </c>
      <c r="J92">
        <f>100/B92*I92</f>
        <v>5.2164262079921366</v>
      </c>
    </row>
    <row r="93" spans="1:10" x14ac:dyDescent="0.2">
      <c r="A93" s="2">
        <v>42272.5</v>
      </c>
      <c r="B93">
        <v>11.29762</v>
      </c>
      <c r="C93">
        <v>2</v>
      </c>
      <c r="D93">
        <v>24290</v>
      </c>
      <c r="E93">
        <v>2</v>
      </c>
      <c r="F93">
        <v>2214</v>
      </c>
      <c r="G93">
        <v>2</v>
      </c>
      <c r="H93">
        <f t="shared" si="1"/>
        <v>10.971093044263776</v>
      </c>
      <c r="I93">
        <f>B93-H93</f>
        <v>0.32652695573622381</v>
      </c>
      <c r="J93">
        <f>100/B93*I93</f>
        <v>2.8902278155595944</v>
      </c>
    </row>
    <row r="94" spans="1:10" x14ac:dyDescent="0.2">
      <c r="A94" s="2">
        <v>42272.458333333336</v>
      </c>
      <c r="B94">
        <v>11.280749999999999</v>
      </c>
      <c r="C94">
        <v>0</v>
      </c>
      <c r="D94">
        <v>25060</v>
      </c>
      <c r="E94">
        <v>0</v>
      </c>
      <c r="F94">
        <v>2221</v>
      </c>
      <c r="G94">
        <v>0</v>
      </c>
      <c r="H94">
        <f t="shared" si="1"/>
        <v>11.283205763169743</v>
      </c>
      <c r="I94">
        <f>B94-H94</f>
        <v>-2.4557631697437188E-3</v>
      </c>
      <c r="J94">
        <f>100/B94*I94</f>
        <v>-2.1769502646044978E-2</v>
      </c>
    </row>
    <row r="95" spans="1:10" x14ac:dyDescent="0.2">
      <c r="A95" s="2">
        <v>42272.416666666664</v>
      </c>
      <c r="B95" s="6">
        <v>11.504530000000001</v>
      </c>
      <c r="C95">
        <v>0</v>
      </c>
      <c r="D95">
        <v>25171</v>
      </c>
      <c r="E95">
        <v>2</v>
      </c>
      <c r="F95">
        <v>2225</v>
      </c>
      <c r="G95">
        <v>2</v>
      </c>
      <c r="H95">
        <f t="shared" si="1"/>
        <v>11.312808988764045</v>
      </c>
      <c r="I95">
        <f>B95-H95</f>
        <v>0.19172101123595553</v>
      </c>
      <c r="J95">
        <f>100/B95*I95</f>
        <v>1.6664827788354284</v>
      </c>
    </row>
    <row r="96" spans="1:10" x14ac:dyDescent="0.2">
      <c r="A96" s="2">
        <v>42272.375</v>
      </c>
      <c r="B96">
        <v>11.18568</v>
      </c>
      <c r="C96">
        <v>0</v>
      </c>
      <c r="D96">
        <v>168220</v>
      </c>
      <c r="E96">
        <v>2</v>
      </c>
      <c r="F96">
        <v>14441733</v>
      </c>
      <c r="G96">
        <v>2</v>
      </c>
    </row>
    <row r="97" spans="1:7" x14ac:dyDescent="0.2">
      <c r="A97" s="2">
        <v>42272.333333333336</v>
      </c>
      <c r="B97">
        <v>11.227969999999999</v>
      </c>
      <c r="C97">
        <v>0</v>
      </c>
      <c r="D97">
        <v>24937</v>
      </c>
      <c r="E97">
        <v>0</v>
      </c>
      <c r="F97">
        <v>2219</v>
      </c>
      <c r="G97">
        <v>0</v>
      </c>
    </row>
    <row r="98" spans="1:7" x14ac:dyDescent="0.2">
      <c r="A98" s="2">
        <v>42272.291666666664</v>
      </c>
      <c r="B98">
        <v>11.155379999999999</v>
      </c>
      <c r="C98">
        <v>0</v>
      </c>
      <c r="D98">
        <v>0</v>
      </c>
      <c r="E98">
        <v>6</v>
      </c>
      <c r="F98">
        <v>0</v>
      </c>
      <c r="G98">
        <v>6</v>
      </c>
    </row>
    <row r="99" spans="1:7" x14ac:dyDescent="0.2">
      <c r="A99" s="2">
        <v>42272.25</v>
      </c>
      <c r="B99">
        <v>11.24945</v>
      </c>
      <c r="C99">
        <v>0</v>
      </c>
      <c r="D99">
        <v>0</v>
      </c>
      <c r="E99">
        <v>6</v>
      </c>
      <c r="F99">
        <v>0</v>
      </c>
      <c r="G99">
        <v>6</v>
      </c>
    </row>
  </sheetData>
  <mergeCells count="1">
    <mergeCell ref="A1:J1"/>
  </mergeCells>
  <pageMargins left="0.7" right="0.7" top="0.78740157499999996" bottom="0.78740157499999996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99"/>
  <sheetViews>
    <sheetView workbookViewId="0">
      <selection activeCell="M21" sqref="M21"/>
    </sheetView>
  </sheetViews>
  <sheetFormatPr baseColWidth="10" defaultRowHeight="12.75" x14ac:dyDescent="0.2"/>
  <cols>
    <col min="1" max="1" width="15.28515625" bestFit="1" customWidth="1"/>
    <col min="4" max="4" width="8.5703125" customWidth="1"/>
    <col min="6" max="6" width="9.5703125" customWidth="1"/>
    <col min="8" max="8" width="9.5703125" customWidth="1"/>
    <col min="10" max="10" width="14.140625" customWidth="1"/>
  </cols>
  <sheetData>
    <row r="1" spans="1:11" x14ac:dyDescent="0.2">
      <c r="A1" s="7" t="s">
        <v>78</v>
      </c>
      <c r="B1" s="7"/>
      <c r="C1" s="7"/>
      <c r="D1" s="7"/>
      <c r="E1" s="7"/>
      <c r="F1" s="7"/>
      <c r="G1" s="7"/>
      <c r="H1" s="7"/>
      <c r="I1" s="7"/>
      <c r="J1" s="7"/>
      <c r="K1" s="7"/>
    </row>
    <row r="2" spans="1:11" x14ac:dyDescent="0.2">
      <c r="A2" t="s">
        <v>5</v>
      </c>
      <c r="B2" t="s">
        <v>68</v>
      </c>
      <c r="C2" s="5" t="s">
        <v>73</v>
      </c>
      <c r="D2" s="5" t="s">
        <v>7</v>
      </c>
      <c r="E2" s="5" t="s">
        <v>74</v>
      </c>
      <c r="F2" s="5" t="s">
        <v>71</v>
      </c>
      <c r="G2" s="5" t="s">
        <v>75</v>
      </c>
      <c r="H2" s="5" t="s">
        <v>72</v>
      </c>
      <c r="I2" s="5" t="s">
        <v>76</v>
      </c>
      <c r="J2" s="5" t="s">
        <v>69</v>
      </c>
      <c r="K2" s="5" t="s">
        <v>70</v>
      </c>
    </row>
    <row r="3" spans="1:11" x14ac:dyDescent="0.2">
      <c r="A3" s="2">
        <v>42276.25</v>
      </c>
      <c r="B3">
        <v>0</v>
      </c>
      <c r="C3">
        <v>10.562609999999999</v>
      </c>
      <c r="D3">
        <v>0</v>
      </c>
      <c r="E3">
        <v>23247</v>
      </c>
      <c r="F3">
        <v>0</v>
      </c>
      <c r="G3">
        <v>2201</v>
      </c>
      <c r="H3">
        <v>0</v>
      </c>
      <c r="I3">
        <f>E3/G3</f>
        <v>10.5620172648796</v>
      </c>
      <c r="J3">
        <f>C4-I3</f>
        <v>-8.5172648796003614E-3</v>
      </c>
      <c r="K3">
        <f>100/C3*J3</f>
        <v>-8.0635987503092157E-2</v>
      </c>
    </row>
    <row r="4" spans="1:11" x14ac:dyDescent="0.2">
      <c r="A4" s="2">
        <v>42276.208333333336</v>
      </c>
      <c r="B4">
        <v>0</v>
      </c>
      <c r="C4">
        <v>10.5535</v>
      </c>
      <c r="D4">
        <v>0</v>
      </c>
      <c r="E4">
        <v>23257</v>
      </c>
      <c r="F4">
        <v>0</v>
      </c>
      <c r="G4">
        <v>2202</v>
      </c>
      <c r="H4">
        <v>0</v>
      </c>
      <c r="I4">
        <f t="shared" ref="I4:I67" si="0">E4/G4</f>
        <v>10.561762034514079</v>
      </c>
      <c r="J4">
        <f t="shared" ref="J4:J67" si="1">C5-I4</f>
        <v>-1.0762034514078422E-2</v>
      </c>
      <c r="K4">
        <f t="shared" ref="K4:K67" si="2">100/C4*J4</f>
        <v>-0.10197597492849218</v>
      </c>
    </row>
    <row r="5" spans="1:11" x14ac:dyDescent="0.2">
      <c r="A5" s="2">
        <v>42276.166666666664</v>
      </c>
      <c r="B5">
        <v>0</v>
      </c>
      <c r="C5">
        <v>10.551</v>
      </c>
      <c r="D5">
        <v>0</v>
      </c>
      <c r="E5">
        <v>23190</v>
      </c>
      <c r="F5">
        <v>0</v>
      </c>
      <c r="G5">
        <v>2200</v>
      </c>
      <c r="H5">
        <v>0</v>
      </c>
      <c r="I5">
        <f t="shared" si="0"/>
        <v>10.540909090909091</v>
      </c>
      <c r="J5">
        <f t="shared" si="1"/>
        <v>3.7210909090909183E-2</v>
      </c>
      <c r="K5">
        <f t="shared" si="2"/>
        <v>0.35267660971385822</v>
      </c>
    </row>
    <row r="6" spans="1:11" x14ac:dyDescent="0.2">
      <c r="A6" s="2">
        <v>42276.125</v>
      </c>
      <c r="B6">
        <v>0</v>
      </c>
      <c r="C6">
        <v>10.57812</v>
      </c>
      <c r="D6">
        <v>0</v>
      </c>
      <c r="E6">
        <v>23292</v>
      </c>
      <c r="F6">
        <v>0</v>
      </c>
      <c r="G6">
        <v>2202</v>
      </c>
      <c r="H6">
        <v>0</v>
      </c>
      <c r="I6">
        <f t="shared" si="0"/>
        <v>10.577656675749319</v>
      </c>
      <c r="J6">
        <f t="shared" si="1"/>
        <v>-3.1716675749319023E-2</v>
      </c>
      <c r="K6">
        <f t="shared" si="2"/>
        <v>-0.29983282236653602</v>
      </c>
    </row>
    <row r="7" spans="1:11" x14ac:dyDescent="0.2">
      <c r="A7" s="2">
        <v>42276.083333333336</v>
      </c>
      <c r="B7">
        <v>0</v>
      </c>
      <c r="C7">
        <v>10.54594</v>
      </c>
      <c r="D7">
        <v>0</v>
      </c>
      <c r="E7">
        <v>23211</v>
      </c>
      <c r="F7">
        <v>0</v>
      </c>
      <c r="G7">
        <v>2201</v>
      </c>
      <c r="H7">
        <v>0</v>
      </c>
      <c r="I7">
        <f t="shared" si="0"/>
        <v>10.545661063153112</v>
      </c>
      <c r="J7">
        <f t="shared" si="1"/>
        <v>5.1928936846888263E-2</v>
      </c>
      <c r="K7">
        <f t="shared" si="2"/>
        <v>0.49240690585086072</v>
      </c>
    </row>
    <row r="8" spans="1:11" x14ac:dyDescent="0.2">
      <c r="A8" s="2">
        <v>42276.041666666664</v>
      </c>
      <c r="B8">
        <v>0</v>
      </c>
      <c r="C8">
        <v>10.59759</v>
      </c>
      <c r="D8">
        <v>0</v>
      </c>
      <c r="E8">
        <v>23365</v>
      </c>
      <c r="F8">
        <v>0</v>
      </c>
      <c r="G8">
        <v>2203</v>
      </c>
      <c r="H8">
        <v>0</v>
      </c>
      <c r="I8">
        <f t="shared" si="0"/>
        <v>10.605991829323649</v>
      </c>
      <c r="J8">
        <f t="shared" si="1"/>
        <v>4.7817067635058663E-4</v>
      </c>
      <c r="K8">
        <f t="shared" si="2"/>
        <v>4.5120699739335706E-3</v>
      </c>
    </row>
    <row r="9" spans="1:11" x14ac:dyDescent="0.2">
      <c r="A9" s="2">
        <v>42276</v>
      </c>
      <c r="B9">
        <v>0</v>
      </c>
      <c r="C9">
        <v>10.60647</v>
      </c>
      <c r="D9">
        <v>0</v>
      </c>
      <c r="E9">
        <v>23365</v>
      </c>
      <c r="F9">
        <v>0</v>
      </c>
      <c r="G9">
        <v>2204</v>
      </c>
      <c r="H9">
        <v>0</v>
      </c>
      <c r="I9">
        <f t="shared" si="0"/>
        <v>10.601179673321234</v>
      </c>
      <c r="J9">
        <f t="shared" si="1"/>
        <v>4.7000326678766413E-2</v>
      </c>
      <c r="K9">
        <f t="shared" si="2"/>
        <v>0.44312883248400653</v>
      </c>
    </row>
    <row r="10" spans="1:11" x14ac:dyDescent="0.2">
      <c r="A10" s="2">
        <v>42275.958333333336</v>
      </c>
      <c r="B10">
        <v>0</v>
      </c>
      <c r="C10">
        <v>10.64818</v>
      </c>
      <c r="D10">
        <v>0</v>
      </c>
      <c r="E10">
        <v>23473</v>
      </c>
      <c r="F10">
        <v>0</v>
      </c>
      <c r="G10">
        <v>2205</v>
      </c>
      <c r="H10">
        <v>0</v>
      </c>
      <c r="I10">
        <f t="shared" si="0"/>
        <v>10.645351473922902</v>
      </c>
      <c r="J10">
        <f t="shared" si="1"/>
        <v>-0.14583147392290208</v>
      </c>
      <c r="K10">
        <f t="shared" si="2"/>
        <v>-1.3695436583801373</v>
      </c>
    </row>
    <row r="11" spans="1:11" x14ac:dyDescent="0.2">
      <c r="A11" s="2">
        <v>42275.916666666664</v>
      </c>
      <c r="B11">
        <v>0</v>
      </c>
      <c r="C11">
        <v>10.49952</v>
      </c>
      <c r="D11">
        <v>0</v>
      </c>
      <c r="E11">
        <v>23083</v>
      </c>
      <c r="F11">
        <v>0</v>
      </c>
      <c r="G11">
        <v>2199</v>
      </c>
      <c r="H11">
        <v>0</v>
      </c>
      <c r="I11">
        <f t="shared" si="0"/>
        <v>10.497044110959527</v>
      </c>
      <c r="J11">
        <f t="shared" si="1"/>
        <v>-7.9241109595269421E-3</v>
      </c>
      <c r="K11">
        <f t="shared" si="2"/>
        <v>-7.5471173534856287E-2</v>
      </c>
    </row>
    <row r="12" spans="1:11" x14ac:dyDescent="0.2">
      <c r="A12" s="2">
        <v>42275.875</v>
      </c>
      <c r="B12">
        <v>0</v>
      </c>
      <c r="C12">
        <v>10.48912</v>
      </c>
      <c r="D12">
        <v>0</v>
      </c>
      <c r="E12">
        <v>23069</v>
      </c>
      <c r="F12">
        <v>0</v>
      </c>
      <c r="G12">
        <v>2198</v>
      </c>
      <c r="H12">
        <v>0</v>
      </c>
      <c r="I12">
        <f t="shared" si="0"/>
        <v>10.495450409463148</v>
      </c>
      <c r="J12">
        <f t="shared" si="1"/>
        <v>8.9729590536851589E-2</v>
      </c>
      <c r="K12">
        <f t="shared" si="2"/>
        <v>0.85545394215007153</v>
      </c>
    </row>
    <row r="13" spans="1:11" x14ac:dyDescent="0.2">
      <c r="A13" s="2">
        <v>42275.833333333336</v>
      </c>
      <c r="B13">
        <v>0</v>
      </c>
      <c r="C13">
        <v>10.585179999999999</v>
      </c>
      <c r="D13">
        <v>0</v>
      </c>
      <c r="E13">
        <v>23328</v>
      </c>
      <c r="F13">
        <v>0</v>
      </c>
      <c r="G13">
        <v>2203</v>
      </c>
      <c r="H13">
        <v>0</v>
      </c>
      <c r="I13">
        <f t="shared" si="0"/>
        <v>10.589196550158874</v>
      </c>
      <c r="J13">
        <f t="shared" si="1"/>
        <v>5.6293449841126275E-2</v>
      </c>
      <c r="K13">
        <f t="shared" si="2"/>
        <v>0.53181381744218115</v>
      </c>
    </row>
    <row r="14" spans="1:11" x14ac:dyDescent="0.2">
      <c r="A14" s="2">
        <v>42275.791666666664</v>
      </c>
      <c r="B14">
        <v>0</v>
      </c>
      <c r="C14">
        <v>10.645490000000001</v>
      </c>
      <c r="D14">
        <v>0</v>
      </c>
      <c r="E14">
        <v>23487</v>
      </c>
      <c r="F14">
        <v>0</v>
      </c>
      <c r="G14">
        <v>2206</v>
      </c>
      <c r="H14">
        <v>0</v>
      </c>
      <c r="I14">
        <f t="shared" si="0"/>
        <v>10.64687216681777</v>
      </c>
      <c r="J14">
        <f t="shared" si="1"/>
        <v>-0.1877121668177697</v>
      </c>
      <c r="K14">
        <f t="shared" si="2"/>
        <v>-1.7633022699544099</v>
      </c>
    </row>
    <row r="15" spans="1:11" x14ac:dyDescent="0.2">
      <c r="A15" s="2">
        <v>42275.75</v>
      </c>
      <c r="B15">
        <v>0</v>
      </c>
      <c r="C15">
        <v>10.459160000000001</v>
      </c>
      <c r="D15">
        <v>0</v>
      </c>
      <c r="E15">
        <v>22978</v>
      </c>
      <c r="F15">
        <v>0</v>
      </c>
      <c r="G15">
        <v>2197</v>
      </c>
      <c r="H15">
        <v>0</v>
      </c>
      <c r="I15">
        <f t="shared" si="0"/>
        <v>10.458807464724625</v>
      </c>
      <c r="J15">
        <f t="shared" si="1"/>
        <v>0.13503253527537495</v>
      </c>
      <c r="K15">
        <f t="shared" si="2"/>
        <v>1.2910456984631169</v>
      </c>
    </row>
    <row r="16" spans="1:11" x14ac:dyDescent="0.2">
      <c r="A16" s="2">
        <v>42275.708333333336</v>
      </c>
      <c r="B16">
        <v>0</v>
      </c>
      <c r="C16">
        <v>10.59384</v>
      </c>
      <c r="D16">
        <v>0</v>
      </c>
      <c r="E16">
        <v>23341</v>
      </c>
      <c r="F16">
        <v>0</v>
      </c>
      <c r="G16">
        <v>2203</v>
      </c>
      <c r="H16">
        <v>0</v>
      </c>
      <c r="I16">
        <f t="shared" si="0"/>
        <v>10.595097594189742</v>
      </c>
      <c r="J16">
        <f t="shared" si="1"/>
        <v>-2.76275941897417E-2</v>
      </c>
      <c r="K16">
        <f t="shared" si="2"/>
        <v>-0.26078923402412818</v>
      </c>
    </row>
    <row r="17" spans="1:11" x14ac:dyDescent="0.2">
      <c r="A17" s="2">
        <v>42275.666666666664</v>
      </c>
      <c r="B17">
        <v>0</v>
      </c>
      <c r="C17">
        <v>10.56747</v>
      </c>
      <c r="D17">
        <v>0</v>
      </c>
      <c r="E17">
        <v>23275</v>
      </c>
      <c r="F17">
        <v>0</v>
      </c>
      <c r="G17">
        <v>2202</v>
      </c>
      <c r="H17">
        <v>0</v>
      </c>
      <c r="I17">
        <f t="shared" si="0"/>
        <v>10.56993642143506</v>
      </c>
      <c r="J17">
        <f t="shared" si="1"/>
        <v>6.8223578564939658E-2</v>
      </c>
      <c r="K17">
        <f t="shared" si="2"/>
        <v>0.64559992661384091</v>
      </c>
    </row>
    <row r="18" spans="1:11" x14ac:dyDescent="0.2">
      <c r="A18" s="2">
        <v>42275.625</v>
      </c>
      <c r="B18">
        <v>0</v>
      </c>
      <c r="C18">
        <v>10.638159999999999</v>
      </c>
      <c r="D18">
        <v>0</v>
      </c>
      <c r="E18">
        <v>23524</v>
      </c>
      <c r="F18">
        <v>0</v>
      </c>
      <c r="G18">
        <v>2209</v>
      </c>
      <c r="H18">
        <v>0</v>
      </c>
      <c r="I18">
        <f t="shared" si="0"/>
        <v>10.649162516976007</v>
      </c>
      <c r="J18">
        <f t="shared" si="1"/>
        <v>-2.1712516976007734E-2</v>
      </c>
      <c r="K18">
        <f t="shared" si="2"/>
        <v>-0.20410030471442184</v>
      </c>
    </row>
    <row r="19" spans="1:11" x14ac:dyDescent="0.2">
      <c r="A19" s="2">
        <v>42275.583333333336</v>
      </c>
      <c r="B19">
        <v>0</v>
      </c>
      <c r="C19">
        <v>10.62745</v>
      </c>
      <c r="D19">
        <v>0</v>
      </c>
      <c r="E19">
        <v>23361</v>
      </c>
      <c r="F19">
        <v>0</v>
      </c>
      <c r="G19">
        <v>2204</v>
      </c>
      <c r="H19">
        <v>0</v>
      </c>
      <c r="I19">
        <f t="shared" si="0"/>
        <v>10.599364791288567</v>
      </c>
      <c r="J19">
        <f t="shared" si="1"/>
        <v>-6.9547912885674634E-3</v>
      </c>
      <c r="K19">
        <f t="shared" si="2"/>
        <v>-6.5441769084469581E-2</v>
      </c>
    </row>
    <row r="20" spans="1:11" x14ac:dyDescent="0.2">
      <c r="A20" s="2">
        <v>42275.541666666664</v>
      </c>
      <c r="B20">
        <v>0</v>
      </c>
      <c r="C20">
        <v>10.592409999999999</v>
      </c>
      <c r="D20">
        <v>0</v>
      </c>
      <c r="E20">
        <v>23407</v>
      </c>
      <c r="F20">
        <v>0</v>
      </c>
      <c r="G20">
        <v>2204</v>
      </c>
      <c r="H20">
        <v>0</v>
      </c>
      <c r="I20">
        <f t="shared" si="0"/>
        <v>10.620235934664247</v>
      </c>
      <c r="J20">
        <f t="shared" si="1"/>
        <v>3.0934065335753047E-2</v>
      </c>
      <c r="K20">
        <f t="shared" si="2"/>
        <v>0.2920399166549732</v>
      </c>
    </row>
    <row r="21" spans="1:11" x14ac:dyDescent="0.2">
      <c r="A21" s="2">
        <v>42275.5</v>
      </c>
      <c r="B21">
        <v>0</v>
      </c>
      <c r="C21">
        <v>10.65117</v>
      </c>
      <c r="D21">
        <v>0</v>
      </c>
      <c r="E21">
        <v>23517</v>
      </c>
      <c r="F21">
        <v>0</v>
      </c>
      <c r="G21">
        <v>2207</v>
      </c>
      <c r="H21">
        <v>0</v>
      </c>
      <c r="I21">
        <f t="shared" si="0"/>
        <v>10.655641141821476</v>
      </c>
      <c r="J21">
        <f t="shared" si="1"/>
        <v>4.8988581785227581E-3</v>
      </c>
      <c r="K21">
        <f t="shared" si="2"/>
        <v>4.5993615523203156E-2</v>
      </c>
    </row>
    <row r="22" spans="1:11" x14ac:dyDescent="0.2">
      <c r="A22" s="2">
        <v>42275.458333333336</v>
      </c>
      <c r="B22">
        <v>0</v>
      </c>
      <c r="C22">
        <v>10.660539999999999</v>
      </c>
      <c r="D22">
        <v>0</v>
      </c>
      <c r="E22">
        <v>23489</v>
      </c>
      <c r="F22">
        <v>0</v>
      </c>
      <c r="G22">
        <v>2206</v>
      </c>
      <c r="H22">
        <v>0</v>
      </c>
      <c r="I22">
        <f t="shared" si="0"/>
        <v>10.647778785131459</v>
      </c>
      <c r="J22">
        <f t="shared" si="1"/>
        <v>-0.13005878513145852</v>
      </c>
      <c r="K22">
        <f t="shared" si="2"/>
        <v>-1.2200018491695406</v>
      </c>
    </row>
    <row r="23" spans="1:11" x14ac:dyDescent="0.2">
      <c r="A23" s="2">
        <v>42275.416666666664</v>
      </c>
      <c r="B23">
        <v>0</v>
      </c>
      <c r="C23">
        <v>10.517720000000001</v>
      </c>
      <c r="D23">
        <v>0</v>
      </c>
      <c r="E23">
        <v>23171</v>
      </c>
      <c r="F23">
        <v>0</v>
      </c>
      <c r="G23">
        <v>2199</v>
      </c>
      <c r="H23">
        <v>0</v>
      </c>
      <c r="I23">
        <f t="shared" si="0"/>
        <v>10.53706230104593</v>
      </c>
      <c r="J23">
        <f t="shared" si="1"/>
        <v>5.6727698954070149E-2</v>
      </c>
      <c r="K23">
        <f t="shared" si="2"/>
        <v>0.53935357619398638</v>
      </c>
    </row>
    <row r="24" spans="1:11" x14ac:dyDescent="0.2">
      <c r="A24" s="2">
        <v>42275.375</v>
      </c>
      <c r="B24">
        <v>0</v>
      </c>
      <c r="C24">
        <v>10.59379</v>
      </c>
      <c r="D24">
        <v>0</v>
      </c>
      <c r="E24">
        <v>23339</v>
      </c>
      <c r="F24">
        <v>0</v>
      </c>
      <c r="G24">
        <v>2203</v>
      </c>
      <c r="H24">
        <v>0</v>
      </c>
      <c r="I24">
        <f t="shared" si="0"/>
        <v>10.594189741261916</v>
      </c>
      <c r="J24">
        <f t="shared" si="1"/>
        <v>-5.7759741261916631E-2</v>
      </c>
      <c r="K24">
        <f t="shared" si="2"/>
        <v>-0.54522263761993228</v>
      </c>
    </row>
    <row r="25" spans="1:11" x14ac:dyDescent="0.2">
      <c r="A25" s="2">
        <v>42275.333333333336</v>
      </c>
      <c r="B25">
        <v>0</v>
      </c>
      <c r="C25">
        <v>10.536429999999999</v>
      </c>
      <c r="D25">
        <v>0</v>
      </c>
      <c r="E25">
        <v>23132</v>
      </c>
      <c r="F25">
        <v>0</v>
      </c>
      <c r="G25">
        <v>2199</v>
      </c>
      <c r="H25">
        <v>0</v>
      </c>
      <c r="I25">
        <f t="shared" si="0"/>
        <v>10.519326966803092</v>
      </c>
      <c r="J25">
        <f t="shared" si="1"/>
        <v>6.3543033196907572E-2</v>
      </c>
      <c r="K25">
        <f t="shared" si="2"/>
        <v>0.60307934658046014</v>
      </c>
    </row>
    <row r="26" spans="1:11" x14ac:dyDescent="0.2">
      <c r="A26" s="2">
        <v>42275.291666666664</v>
      </c>
      <c r="B26">
        <v>0</v>
      </c>
      <c r="C26">
        <v>10.58287</v>
      </c>
      <c r="D26">
        <v>0</v>
      </c>
      <c r="E26">
        <v>23301</v>
      </c>
      <c r="F26">
        <v>0</v>
      </c>
      <c r="G26">
        <v>2202</v>
      </c>
      <c r="H26">
        <v>0</v>
      </c>
      <c r="I26">
        <f t="shared" si="0"/>
        <v>10.581743869209809</v>
      </c>
      <c r="J26">
        <f t="shared" si="1"/>
        <v>5.5766130790191326E-2</v>
      </c>
      <c r="K26">
        <f t="shared" si="2"/>
        <v>0.52694713995533649</v>
      </c>
    </row>
    <row r="27" spans="1:11" x14ac:dyDescent="0.2">
      <c r="A27" s="2">
        <v>42275.25</v>
      </c>
      <c r="B27">
        <v>0</v>
      </c>
      <c r="C27">
        <v>10.637510000000001</v>
      </c>
      <c r="D27">
        <v>0</v>
      </c>
      <c r="E27">
        <v>23471</v>
      </c>
      <c r="F27">
        <v>0</v>
      </c>
      <c r="G27">
        <v>2205</v>
      </c>
      <c r="H27">
        <v>0</v>
      </c>
      <c r="I27">
        <f t="shared" si="0"/>
        <v>10.644444444444444</v>
      </c>
      <c r="J27">
        <f t="shared" si="1"/>
        <v>3.8855555555556975E-3</v>
      </c>
      <c r="K27">
        <f t="shared" si="2"/>
        <v>3.6526927406467277E-2</v>
      </c>
    </row>
    <row r="28" spans="1:11" x14ac:dyDescent="0.2">
      <c r="A28" s="2">
        <v>42275.208333333336</v>
      </c>
      <c r="B28">
        <v>0</v>
      </c>
      <c r="C28">
        <v>10.64833</v>
      </c>
      <c r="D28">
        <v>0</v>
      </c>
      <c r="E28">
        <v>23488</v>
      </c>
      <c r="F28">
        <v>0</v>
      </c>
      <c r="G28">
        <v>2206</v>
      </c>
      <c r="H28">
        <v>0</v>
      </c>
      <c r="I28">
        <f t="shared" si="0"/>
        <v>10.647325475974615</v>
      </c>
      <c r="J28">
        <f t="shared" si="1"/>
        <v>-0.12078547597461409</v>
      </c>
      <c r="K28">
        <f t="shared" si="2"/>
        <v>-1.1343137935677621</v>
      </c>
    </row>
    <row r="29" spans="1:11" x14ac:dyDescent="0.2">
      <c r="A29" s="2">
        <v>42275.166666666664</v>
      </c>
      <c r="B29">
        <v>0</v>
      </c>
      <c r="C29">
        <v>10.526540000000001</v>
      </c>
      <c r="D29">
        <v>0</v>
      </c>
      <c r="E29">
        <v>23157</v>
      </c>
      <c r="F29">
        <v>0</v>
      </c>
      <c r="G29">
        <v>2199</v>
      </c>
      <c r="H29">
        <v>0</v>
      </c>
      <c r="I29">
        <f t="shared" si="0"/>
        <v>10.530695770804911</v>
      </c>
      <c r="J29">
        <f t="shared" si="1"/>
        <v>7.7114229195089479E-2</v>
      </c>
      <c r="K29">
        <f t="shared" si="2"/>
        <v>0.73256957362143182</v>
      </c>
    </row>
    <row r="30" spans="1:11" x14ac:dyDescent="0.2">
      <c r="A30" s="2">
        <v>42275.125</v>
      </c>
      <c r="B30">
        <v>0</v>
      </c>
      <c r="C30">
        <v>10.607810000000001</v>
      </c>
      <c r="D30">
        <v>0</v>
      </c>
      <c r="E30">
        <v>23370</v>
      </c>
      <c r="F30">
        <v>0</v>
      </c>
      <c r="G30">
        <v>2204</v>
      </c>
      <c r="H30">
        <v>0</v>
      </c>
      <c r="I30">
        <f t="shared" si="0"/>
        <v>10.603448275862069</v>
      </c>
      <c r="J30">
        <f t="shared" si="1"/>
        <v>-0.11192827586206988</v>
      </c>
      <c r="K30">
        <f t="shared" si="2"/>
        <v>-1.0551497044354101</v>
      </c>
    </row>
    <row r="31" spans="1:11" x14ac:dyDescent="0.2">
      <c r="A31" s="2">
        <v>42275.083333333336</v>
      </c>
      <c r="B31">
        <v>0</v>
      </c>
      <c r="C31">
        <v>10.49152</v>
      </c>
      <c r="D31">
        <v>0</v>
      </c>
      <c r="E31">
        <v>23061</v>
      </c>
      <c r="F31">
        <v>0</v>
      </c>
      <c r="G31">
        <v>2198</v>
      </c>
      <c r="H31">
        <v>0</v>
      </c>
      <c r="I31">
        <f t="shared" si="0"/>
        <v>10.491810737033667</v>
      </c>
      <c r="J31">
        <f t="shared" si="1"/>
        <v>7.0169262966333079E-2</v>
      </c>
      <c r="K31">
        <f t="shared" si="2"/>
        <v>0.66881884575669759</v>
      </c>
    </row>
    <row r="32" spans="1:11" x14ac:dyDescent="0.2">
      <c r="A32" s="2">
        <v>42275.041666666664</v>
      </c>
      <c r="B32">
        <v>0</v>
      </c>
      <c r="C32">
        <v>10.56198</v>
      </c>
      <c r="D32">
        <v>0</v>
      </c>
      <c r="E32">
        <v>23230</v>
      </c>
      <c r="F32">
        <v>0</v>
      </c>
      <c r="G32">
        <v>2200</v>
      </c>
      <c r="H32">
        <v>0</v>
      </c>
      <c r="I32">
        <f t="shared" si="0"/>
        <v>10.559090909090909</v>
      </c>
      <c r="J32">
        <f t="shared" si="1"/>
        <v>-4.6820909090909524E-2</v>
      </c>
      <c r="K32">
        <f t="shared" si="2"/>
        <v>-0.44329670280486727</v>
      </c>
    </row>
    <row r="33" spans="1:11" x14ac:dyDescent="0.2">
      <c r="A33" s="2">
        <v>42275</v>
      </c>
      <c r="B33">
        <v>0</v>
      </c>
      <c r="C33">
        <v>10.512269999999999</v>
      </c>
      <c r="D33">
        <v>0</v>
      </c>
      <c r="E33">
        <v>23140</v>
      </c>
      <c r="F33">
        <v>0</v>
      </c>
      <c r="G33">
        <v>2200</v>
      </c>
      <c r="H33">
        <v>0</v>
      </c>
      <c r="I33">
        <f t="shared" si="0"/>
        <v>10.518181818181818</v>
      </c>
      <c r="J33">
        <f t="shared" si="1"/>
        <v>6.5938181818182784E-2</v>
      </c>
      <c r="K33">
        <f t="shared" si="2"/>
        <v>0.62724969790713891</v>
      </c>
    </row>
    <row r="34" spans="1:11" x14ac:dyDescent="0.2">
      <c r="A34" s="2">
        <v>42274.958333333336</v>
      </c>
      <c r="B34">
        <v>0</v>
      </c>
      <c r="C34">
        <v>10.58412</v>
      </c>
      <c r="D34">
        <v>0</v>
      </c>
      <c r="E34">
        <v>23298</v>
      </c>
      <c r="F34">
        <v>0</v>
      </c>
      <c r="G34">
        <v>2202</v>
      </c>
      <c r="H34">
        <v>0</v>
      </c>
      <c r="I34">
        <f t="shared" si="0"/>
        <v>10.580381471389646</v>
      </c>
      <c r="J34">
        <f t="shared" si="1"/>
        <v>-5.5311471389646982E-2</v>
      </c>
      <c r="K34">
        <f t="shared" si="2"/>
        <v>-0.52258923169471794</v>
      </c>
    </row>
    <row r="35" spans="1:11" x14ac:dyDescent="0.2">
      <c r="A35" s="2">
        <v>42274.916666666664</v>
      </c>
      <c r="B35">
        <v>0</v>
      </c>
      <c r="C35">
        <v>10.525069999999999</v>
      </c>
      <c r="D35">
        <v>0</v>
      </c>
      <c r="E35">
        <v>23134</v>
      </c>
      <c r="F35">
        <v>0</v>
      </c>
      <c r="G35">
        <v>2199</v>
      </c>
      <c r="H35">
        <v>0</v>
      </c>
      <c r="I35">
        <f t="shared" si="0"/>
        <v>10.520236471123237</v>
      </c>
      <c r="J35">
        <f t="shared" si="1"/>
        <v>3.7883528876763606E-2</v>
      </c>
      <c r="K35">
        <f t="shared" si="2"/>
        <v>0.35993612276938403</v>
      </c>
    </row>
    <row r="36" spans="1:11" x14ac:dyDescent="0.2">
      <c r="A36" s="2">
        <v>42274.875</v>
      </c>
      <c r="B36">
        <v>0</v>
      </c>
      <c r="C36">
        <v>10.558120000000001</v>
      </c>
      <c r="D36">
        <v>0</v>
      </c>
      <c r="E36">
        <v>23249</v>
      </c>
      <c r="F36">
        <v>0</v>
      </c>
      <c r="G36">
        <v>2202</v>
      </c>
      <c r="H36">
        <v>0</v>
      </c>
      <c r="I36">
        <f t="shared" si="0"/>
        <v>10.55812897366031</v>
      </c>
      <c r="J36">
        <f t="shared" si="1"/>
        <v>-3.2738973660309867E-2</v>
      </c>
      <c r="K36">
        <f t="shared" si="2"/>
        <v>-0.31008336389726454</v>
      </c>
    </row>
    <row r="37" spans="1:11" x14ac:dyDescent="0.2">
      <c r="A37" s="2">
        <v>42274.833333333336</v>
      </c>
      <c r="B37">
        <v>0</v>
      </c>
      <c r="C37">
        <v>10.52539</v>
      </c>
      <c r="D37">
        <v>0</v>
      </c>
      <c r="E37">
        <v>23175</v>
      </c>
      <c r="F37">
        <v>0</v>
      </c>
      <c r="G37">
        <v>2200</v>
      </c>
      <c r="H37">
        <v>0</v>
      </c>
      <c r="I37">
        <f t="shared" si="0"/>
        <v>10.534090909090908</v>
      </c>
      <c r="J37">
        <f t="shared" si="1"/>
        <v>1.1169090909092461E-2</v>
      </c>
      <c r="K37">
        <f t="shared" si="2"/>
        <v>0.1061156965118866</v>
      </c>
    </row>
    <row r="38" spans="1:11" x14ac:dyDescent="0.2">
      <c r="A38" s="2">
        <v>42274.791666666664</v>
      </c>
      <c r="B38">
        <v>0</v>
      </c>
      <c r="C38">
        <v>10.545260000000001</v>
      </c>
      <c r="D38">
        <v>0</v>
      </c>
      <c r="E38">
        <v>23196</v>
      </c>
      <c r="F38">
        <v>0</v>
      </c>
      <c r="G38">
        <v>2200</v>
      </c>
      <c r="H38">
        <v>0</v>
      </c>
      <c r="I38">
        <f t="shared" si="0"/>
        <v>10.543636363636363</v>
      </c>
      <c r="J38">
        <f t="shared" si="1"/>
        <v>6.079363636363766E-2</v>
      </c>
      <c r="K38">
        <f t="shared" si="2"/>
        <v>0.57650201477856078</v>
      </c>
    </row>
    <row r="39" spans="1:11" x14ac:dyDescent="0.2">
      <c r="A39" s="2">
        <v>42274.75</v>
      </c>
      <c r="B39">
        <v>0</v>
      </c>
      <c r="C39">
        <v>10.604430000000001</v>
      </c>
      <c r="D39">
        <v>0</v>
      </c>
      <c r="E39">
        <v>23389</v>
      </c>
      <c r="F39">
        <v>0</v>
      </c>
      <c r="G39">
        <v>2204</v>
      </c>
      <c r="H39">
        <v>0</v>
      </c>
      <c r="I39">
        <f t="shared" si="0"/>
        <v>10.612068965517242</v>
      </c>
      <c r="J39">
        <f t="shared" si="1"/>
        <v>-3.5988965517242733E-2</v>
      </c>
      <c r="K39">
        <f t="shared" si="2"/>
        <v>-0.33937670876457032</v>
      </c>
    </row>
    <row r="40" spans="1:11" x14ac:dyDescent="0.2">
      <c r="A40" s="2">
        <v>42274.708333333336</v>
      </c>
      <c r="B40">
        <v>0</v>
      </c>
      <c r="C40">
        <v>10.576079999999999</v>
      </c>
      <c r="D40">
        <v>0</v>
      </c>
      <c r="E40">
        <v>23266</v>
      </c>
      <c r="F40">
        <v>0</v>
      </c>
      <c r="G40">
        <v>2202</v>
      </c>
      <c r="H40">
        <v>0</v>
      </c>
      <c r="I40">
        <f t="shared" si="0"/>
        <v>10.565849227974569</v>
      </c>
      <c r="J40">
        <f t="shared" si="1"/>
        <v>9.4250772025430862E-2</v>
      </c>
      <c r="K40">
        <f t="shared" si="2"/>
        <v>0.89116924253060559</v>
      </c>
    </row>
    <row r="41" spans="1:11" x14ac:dyDescent="0.2">
      <c r="A41" s="2">
        <v>42274.666666666664</v>
      </c>
      <c r="B41">
        <v>0</v>
      </c>
      <c r="C41">
        <v>10.6601</v>
      </c>
      <c r="D41">
        <v>0</v>
      </c>
      <c r="E41">
        <v>23583</v>
      </c>
      <c r="F41">
        <v>0</v>
      </c>
      <c r="G41">
        <v>2208</v>
      </c>
      <c r="H41">
        <v>0</v>
      </c>
      <c r="I41">
        <f t="shared" si="0"/>
        <v>10.680706521739131</v>
      </c>
      <c r="J41">
        <f t="shared" si="1"/>
        <v>-1.732652173913074E-2</v>
      </c>
      <c r="K41">
        <f t="shared" si="2"/>
        <v>-0.16253620265410965</v>
      </c>
    </row>
    <row r="42" spans="1:11" x14ac:dyDescent="0.2">
      <c r="A42" s="2">
        <v>42274.625</v>
      </c>
      <c r="B42">
        <v>0</v>
      </c>
      <c r="C42">
        <v>10.66338</v>
      </c>
      <c r="D42">
        <v>0</v>
      </c>
      <c r="E42">
        <v>23550</v>
      </c>
      <c r="F42">
        <v>0</v>
      </c>
      <c r="G42">
        <v>2210</v>
      </c>
      <c r="H42">
        <v>0</v>
      </c>
      <c r="I42">
        <f t="shared" si="0"/>
        <v>10.656108597285067</v>
      </c>
      <c r="J42">
        <f t="shared" si="1"/>
        <v>-4.3448597285067336E-2</v>
      </c>
      <c r="K42">
        <f t="shared" si="2"/>
        <v>-0.40745614697279225</v>
      </c>
    </row>
    <row r="43" spans="1:11" x14ac:dyDescent="0.2">
      <c r="A43" s="2">
        <v>42274.583333333336</v>
      </c>
      <c r="B43">
        <v>0</v>
      </c>
      <c r="C43">
        <v>10.61266</v>
      </c>
      <c r="D43">
        <v>0</v>
      </c>
      <c r="E43">
        <v>23381</v>
      </c>
      <c r="F43">
        <v>0</v>
      </c>
      <c r="G43">
        <v>2204</v>
      </c>
      <c r="H43">
        <v>0</v>
      </c>
      <c r="I43">
        <f t="shared" si="0"/>
        <v>10.608439201451906</v>
      </c>
      <c r="J43">
        <f t="shared" si="1"/>
        <v>-1.0699201451906504E-2</v>
      </c>
      <c r="K43">
        <f t="shared" si="2"/>
        <v>-0.1008154548615192</v>
      </c>
    </row>
    <row r="44" spans="1:11" x14ac:dyDescent="0.2">
      <c r="A44" s="2">
        <v>42274.541666666664</v>
      </c>
      <c r="B44">
        <v>0</v>
      </c>
      <c r="C44">
        <v>10.59774</v>
      </c>
      <c r="D44">
        <v>0</v>
      </c>
      <c r="E44">
        <v>23380</v>
      </c>
      <c r="F44">
        <v>0</v>
      </c>
      <c r="G44">
        <v>2204</v>
      </c>
      <c r="H44">
        <v>0</v>
      </c>
      <c r="I44">
        <f t="shared" si="0"/>
        <v>10.607985480943739</v>
      </c>
      <c r="J44">
        <f t="shared" si="1"/>
        <v>-0.15393548094373877</v>
      </c>
      <c r="K44">
        <f t="shared" si="2"/>
        <v>-1.4525312089534066</v>
      </c>
    </row>
    <row r="45" spans="1:11" x14ac:dyDescent="0.2">
      <c r="A45" s="2">
        <v>42274.5</v>
      </c>
      <c r="B45">
        <v>0</v>
      </c>
      <c r="C45">
        <v>10.454050000000001</v>
      </c>
      <c r="D45">
        <v>0</v>
      </c>
      <c r="E45">
        <v>22899</v>
      </c>
      <c r="F45">
        <v>0</v>
      </c>
      <c r="G45">
        <v>2195</v>
      </c>
      <c r="H45">
        <v>0</v>
      </c>
      <c r="I45">
        <f t="shared" si="0"/>
        <v>10.432346241457859</v>
      </c>
      <c r="J45">
        <f t="shared" si="1"/>
        <v>0.13101375854214048</v>
      </c>
      <c r="K45">
        <f t="shared" si="2"/>
        <v>1.2532344741238131</v>
      </c>
    </row>
    <row r="46" spans="1:11" x14ac:dyDescent="0.2">
      <c r="A46" s="2">
        <v>42274.458333333336</v>
      </c>
      <c r="B46">
        <v>0</v>
      </c>
      <c r="C46">
        <v>10.563359999999999</v>
      </c>
      <c r="D46">
        <v>0</v>
      </c>
      <c r="E46">
        <v>23267</v>
      </c>
      <c r="F46">
        <v>0</v>
      </c>
      <c r="G46">
        <v>2201</v>
      </c>
      <c r="H46">
        <v>0</v>
      </c>
      <c r="I46">
        <f t="shared" si="0"/>
        <v>10.571104043616538</v>
      </c>
      <c r="J46">
        <f t="shared" si="1"/>
        <v>4.4355956383462569E-2</v>
      </c>
      <c r="K46">
        <f t="shared" si="2"/>
        <v>0.41990385997885682</v>
      </c>
    </row>
    <row r="47" spans="1:11" x14ac:dyDescent="0.2">
      <c r="A47" s="2">
        <v>42274.416666666664</v>
      </c>
      <c r="B47">
        <v>0</v>
      </c>
      <c r="C47">
        <v>10.615460000000001</v>
      </c>
      <c r="D47">
        <v>0</v>
      </c>
      <c r="E47">
        <v>23360</v>
      </c>
      <c r="F47">
        <v>0</v>
      </c>
      <c r="G47">
        <v>2203</v>
      </c>
      <c r="H47">
        <v>0</v>
      </c>
      <c r="I47">
        <f t="shared" si="0"/>
        <v>10.603722197004085</v>
      </c>
      <c r="J47">
        <f t="shared" si="1"/>
        <v>-0.10006219700408536</v>
      </c>
      <c r="K47">
        <f t="shared" si="2"/>
        <v>-0.9426082054294902</v>
      </c>
    </row>
    <row r="48" spans="1:11" x14ac:dyDescent="0.2">
      <c r="A48" s="2">
        <v>42274.375</v>
      </c>
      <c r="B48">
        <v>0</v>
      </c>
      <c r="C48">
        <v>10.50366</v>
      </c>
      <c r="D48">
        <v>0</v>
      </c>
      <c r="E48">
        <v>23157</v>
      </c>
      <c r="F48">
        <v>0</v>
      </c>
      <c r="G48">
        <v>2199</v>
      </c>
      <c r="H48">
        <v>0</v>
      </c>
      <c r="I48">
        <f t="shared" si="0"/>
        <v>10.530695770804911</v>
      </c>
      <c r="J48">
        <f t="shared" si="1"/>
        <v>4.5674229195089566E-2</v>
      </c>
      <c r="K48">
        <f t="shared" si="2"/>
        <v>0.4348410858223663</v>
      </c>
    </row>
    <row r="49" spans="1:11" x14ac:dyDescent="0.2">
      <c r="A49" s="2">
        <v>42274.333333333336</v>
      </c>
      <c r="B49">
        <v>0</v>
      </c>
      <c r="C49">
        <v>10.576370000000001</v>
      </c>
      <c r="D49">
        <v>0</v>
      </c>
      <c r="E49">
        <v>23252</v>
      </c>
      <c r="F49">
        <v>0</v>
      </c>
      <c r="G49">
        <v>2202</v>
      </c>
      <c r="H49">
        <v>0</v>
      </c>
      <c r="I49">
        <f t="shared" si="0"/>
        <v>10.559491371480473</v>
      </c>
      <c r="J49">
        <f t="shared" si="1"/>
        <v>-8.8313714804719723E-3</v>
      </c>
      <c r="K49">
        <f t="shared" si="2"/>
        <v>-8.3500969429700103E-2</v>
      </c>
    </row>
    <row r="50" spans="1:11" x14ac:dyDescent="0.2">
      <c r="A50" s="2">
        <v>42274.291666666664</v>
      </c>
      <c r="B50">
        <v>0</v>
      </c>
      <c r="C50">
        <v>10.550660000000001</v>
      </c>
      <c r="D50">
        <v>9</v>
      </c>
      <c r="E50">
        <v>23279</v>
      </c>
      <c r="F50">
        <v>0</v>
      </c>
      <c r="G50">
        <v>2202</v>
      </c>
      <c r="H50">
        <v>0</v>
      </c>
      <c r="I50">
        <f t="shared" si="0"/>
        <v>10.571752951861944</v>
      </c>
      <c r="J50">
        <f t="shared" si="1"/>
        <v>-0.18632295186194447</v>
      </c>
      <c r="K50">
        <f t="shared" si="2"/>
        <v>-1.7659838518343354</v>
      </c>
    </row>
    <row r="51" spans="1:11" x14ac:dyDescent="0.2">
      <c r="A51" s="2">
        <v>42274.25</v>
      </c>
      <c r="B51">
        <v>0</v>
      </c>
      <c r="C51">
        <v>10.385429999999999</v>
      </c>
      <c r="D51">
        <v>0</v>
      </c>
      <c r="E51">
        <v>22752</v>
      </c>
      <c r="F51">
        <v>0</v>
      </c>
      <c r="G51">
        <v>2192</v>
      </c>
      <c r="H51">
        <v>0</v>
      </c>
      <c r="I51">
        <f t="shared" si="0"/>
        <v>10.379562043795621</v>
      </c>
      <c r="J51">
        <f t="shared" si="1"/>
        <v>0.13210795620437921</v>
      </c>
      <c r="K51">
        <f t="shared" si="2"/>
        <v>1.2720509040490302</v>
      </c>
    </row>
    <row r="52" spans="1:11" x14ac:dyDescent="0.2">
      <c r="A52" s="2">
        <v>42274.208333333336</v>
      </c>
      <c r="B52">
        <v>0</v>
      </c>
      <c r="C52">
        <v>10.511670000000001</v>
      </c>
      <c r="D52">
        <v>0</v>
      </c>
      <c r="E52">
        <v>23142</v>
      </c>
      <c r="F52">
        <v>0</v>
      </c>
      <c r="G52">
        <v>2200</v>
      </c>
      <c r="H52">
        <v>0</v>
      </c>
      <c r="I52">
        <f t="shared" si="0"/>
        <v>10.519090909090909</v>
      </c>
      <c r="J52">
        <f t="shared" si="1"/>
        <v>-0.11513090909090984</v>
      </c>
      <c r="K52">
        <f t="shared" si="2"/>
        <v>-1.0952675368510409</v>
      </c>
    </row>
    <row r="53" spans="1:11" x14ac:dyDescent="0.2">
      <c r="A53" s="2">
        <v>42274.166666666664</v>
      </c>
      <c r="B53">
        <v>0</v>
      </c>
      <c r="C53">
        <v>10.40396</v>
      </c>
      <c r="D53">
        <v>0</v>
      </c>
      <c r="E53">
        <v>22819</v>
      </c>
      <c r="F53">
        <v>0</v>
      </c>
      <c r="G53">
        <v>2194</v>
      </c>
      <c r="H53">
        <v>0</v>
      </c>
      <c r="I53">
        <f t="shared" si="0"/>
        <v>10.400638103919782</v>
      </c>
      <c r="J53">
        <f t="shared" si="1"/>
        <v>-4.1458103919781664E-2</v>
      </c>
      <c r="K53">
        <f t="shared" si="2"/>
        <v>-0.39848388421122022</v>
      </c>
    </row>
    <row r="54" spans="1:11" x14ac:dyDescent="0.2">
      <c r="A54" s="2">
        <v>42274.125</v>
      </c>
      <c r="B54">
        <v>0</v>
      </c>
      <c r="C54">
        <v>10.35918</v>
      </c>
      <c r="D54">
        <v>0</v>
      </c>
      <c r="E54">
        <v>22696</v>
      </c>
      <c r="F54">
        <v>0</v>
      </c>
      <c r="G54">
        <v>2191</v>
      </c>
      <c r="H54">
        <v>0</v>
      </c>
      <c r="I54">
        <f t="shared" si="0"/>
        <v>10.358740301232315</v>
      </c>
      <c r="J54">
        <f t="shared" si="1"/>
        <v>5.2379698767685667E-2</v>
      </c>
      <c r="K54">
        <f t="shared" si="2"/>
        <v>0.50563556929878295</v>
      </c>
    </row>
    <row r="55" spans="1:11" x14ac:dyDescent="0.2">
      <c r="A55" s="2">
        <v>42274.083333333336</v>
      </c>
      <c r="B55">
        <v>0</v>
      </c>
      <c r="C55">
        <v>10.41112</v>
      </c>
      <c r="D55">
        <v>0</v>
      </c>
      <c r="E55">
        <v>22884</v>
      </c>
      <c r="F55">
        <v>0</v>
      </c>
      <c r="G55">
        <v>2195</v>
      </c>
      <c r="H55">
        <v>0</v>
      </c>
      <c r="I55">
        <f t="shared" si="0"/>
        <v>10.425512528473805</v>
      </c>
      <c r="J55">
        <f t="shared" si="1"/>
        <v>-4.7925284738052909E-3</v>
      </c>
      <c r="K55">
        <f t="shared" si="2"/>
        <v>-4.6032784885826794E-2</v>
      </c>
    </row>
    <row r="56" spans="1:11" x14ac:dyDescent="0.2">
      <c r="A56" s="2">
        <v>42274.041666666664</v>
      </c>
      <c r="B56">
        <v>0</v>
      </c>
      <c r="C56">
        <v>10.420719999999999</v>
      </c>
      <c r="D56">
        <v>0</v>
      </c>
      <c r="E56">
        <v>22833</v>
      </c>
      <c r="F56">
        <v>0</v>
      </c>
      <c r="G56">
        <v>2194</v>
      </c>
      <c r="H56">
        <v>0</v>
      </c>
      <c r="I56">
        <f t="shared" si="0"/>
        <v>10.407019143117594</v>
      </c>
      <c r="J56">
        <f t="shared" si="1"/>
        <v>0.10449085688240523</v>
      </c>
      <c r="K56">
        <f t="shared" si="2"/>
        <v>1.0027220468682128</v>
      </c>
    </row>
    <row r="57" spans="1:11" x14ac:dyDescent="0.2">
      <c r="A57" s="2">
        <v>42274</v>
      </c>
      <c r="B57">
        <v>0</v>
      </c>
      <c r="C57">
        <v>10.511509999999999</v>
      </c>
      <c r="D57">
        <v>0</v>
      </c>
      <c r="E57">
        <v>23148</v>
      </c>
      <c r="F57">
        <v>0</v>
      </c>
      <c r="G57">
        <v>2201</v>
      </c>
      <c r="H57">
        <v>0</v>
      </c>
      <c r="I57">
        <f t="shared" si="0"/>
        <v>10.517037710131758</v>
      </c>
      <c r="J57">
        <f t="shared" si="1"/>
        <v>-0.12197771013175718</v>
      </c>
      <c r="K57">
        <f t="shared" si="2"/>
        <v>-1.160420435615408</v>
      </c>
    </row>
    <row r="58" spans="1:11" x14ac:dyDescent="0.2">
      <c r="A58" s="2">
        <v>42273.958333333336</v>
      </c>
      <c r="B58">
        <v>0</v>
      </c>
      <c r="C58">
        <v>10.395060000000001</v>
      </c>
      <c r="D58">
        <v>0</v>
      </c>
      <c r="E58">
        <v>22805</v>
      </c>
      <c r="F58">
        <v>0</v>
      </c>
      <c r="G58">
        <v>2193</v>
      </c>
      <c r="H58">
        <v>0</v>
      </c>
      <c r="I58">
        <f t="shared" si="0"/>
        <v>10.398996808025537</v>
      </c>
      <c r="J58">
        <f t="shared" si="1"/>
        <v>6.1943191974464185E-2</v>
      </c>
      <c r="K58">
        <f t="shared" si="2"/>
        <v>0.59589066320410056</v>
      </c>
    </row>
    <row r="59" spans="1:11" x14ac:dyDescent="0.2">
      <c r="A59" s="2">
        <v>42273.916666666664</v>
      </c>
      <c r="B59">
        <v>0</v>
      </c>
      <c r="C59">
        <v>10.460940000000001</v>
      </c>
      <c r="D59">
        <v>0</v>
      </c>
      <c r="E59">
        <v>22962</v>
      </c>
      <c r="F59">
        <v>0</v>
      </c>
      <c r="G59">
        <v>2197</v>
      </c>
      <c r="H59">
        <v>0</v>
      </c>
      <c r="I59">
        <f t="shared" si="0"/>
        <v>10.451524806554392</v>
      </c>
      <c r="J59">
        <f t="shared" si="1"/>
        <v>-5.6604806554391374E-2</v>
      </c>
      <c r="K59">
        <f t="shared" si="2"/>
        <v>-0.5411063112338983</v>
      </c>
    </row>
    <row r="60" spans="1:11" x14ac:dyDescent="0.2">
      <c r="A60" s="2">
        <v>42273.875</v>
      </c>
      <c r="B60">
        <v>0</v>
      </c>
      <c r="C60">
        <v>10.394920000000001</v>
      </c>
      <c r="D60">
        <v>0</v>
      </c>
      <c r="E60">
        <v>22813</v>
      </c>
      <c r="F60">
        <v>0</v>
      </c>
      <c r="G60">
        <v>2194</v>
      </c>
      <c r="H60">
        <v>0</v>
      </c>
      <c r="I60">
        <f t="shared" si="0"/>
        <v>10.397903372835005</v>
      </c>
      <c r="J60">
        <f t="shared" si="1"/>
        <v>-3.4733372835004772E-2</v>
      </c>
      <c r="K60">
        <f t="shared" si="2"/>
        <v>-0.33413795233637938</v>
      </c>
    </row>
    <row r="61" spans="1:11" x14ac:dyDescent="0.2">
      <c r="A61" s="2">
        <v>42273.833333333336</v>
      </c>
      <c r="B61">
        <v>0</v>
      </c>
      <c r="C61">
        <v>10.36317</v>
      </c>
      <c r="D61">
        <v>0</v>
      </c>
      <c r="E61">
        <v>22710</v>
      </c>
      <c r="F61">
        <v>0</v>
      </c>
      <c r="G61">
        <v>2192</v>
      </c>
      <c r="H61">
        <v>0</v>
      </c>
      <c r="I61">
        <f t="shared" si="0"/>
        <v>10.360401459854014</v>
      </c>
      <c r="J61">
        <f t="shared" si="1"/>
        <v>1.6848540145986135E-2</v>
      </c>
      <c r="K61">
        <f t="shared" si="2"/>
        <v>0.16258094913029639</v>
      </c>
    </row>
    <row r="62" spans="1:11" x14ac:dyDescent="0.2">
      <c r="A62" s="2">
        <v>42273.791666666664</v>
      </c>
      <c r="B62">
        <v>0</v>
      </c>
      <c r="C62">
        <v>10.37725</v>
      </c>
      <c r="D62">
        <v>0</v>
      </c>
      <c r="E62">
        <v>22746</v>
      </c>
      <c r="F62">
        <v>0</v>
      </c>
      <c r="G62">
        <v>2192</v>
      </c>
      <c r="H62">
        <v>0</v>
      </c>
      <c r="I62">
        <f t="shared" si="0"/>
        <v>10.376824817518248</v>
      </c>
      <c r="J62">
        <f t="shared" si="1"/>
        <v>2.5335182481752483E-2</v>
      </c>
      <c r="K62">
        <f t="shared" si="2"/>
        <v>0.24414158357707949</v>
      </c>
    </row>
    <row r="63" spans="1:11" x14ac:dyDescent="0.2">
      <c r="A63" s="2">
        <v>42273.75</v>
      </c>
      <c r="B63">
        <v>0</v>
      </c>
      <c r="C63">
        <v>10.40216</v>
      </c>
      <c r="D63">
        <v>0</v>
      </c>
      <c r="E63">
        <v>22850</v>
      </c>
      <c r="F63">
        <v>0</v>
      </c>
      <c r="G63">
        <v>2195</v>
      </c>
      <c r="H63">
        <v>0</v>
      </c>
      <c r="I63">
        <f t="shared" si="0"/>
        <v>10.410022779043279</v>
      </c>
      <c r="J63">
        <f t="shared" si="1"/>
        <v>-1.51127790432799E-2</v>
      </c>
      <c r="K63">
        <f t="shared" si="2"/>
        <v>-0.14528500852976595</v>
      </c>
    </row>
    <row r="64" spans="1:11" x14ac:dyDescent="0.2">
      <c r="A64" s="2">
        <v>42273.708333333336</v>
      </c>
      <c r="B64">
        <v>0</v>
      </c>
      <c r="C64">
        <v>10.394909999999999</v>
      </c>
      <c r="D64">
        <v>0</v>
      </c>
      <c r="E64">
        <v>22779</v>
      </c>
      <c r="F64">
        <v>0</v>
      </c>
      <c r="G64">
        <v>2193</v>
      </c>
      <c r="H64">
        <v>0</v>
      </c>
      <c r="I64">
        <f t="shared" si="0"/>
        <v>10.387140902872776</v>
      </c>
      <c r="J64">
        <f t="shared" si="1"/>
        <v>-2.8180902872776414E-2</v>
      </c>
      <c r="K64">
        <f t="shared" si="2"/>
        <v>-0.27110290394795544</v>
      </c>
    </row>
    <row r="65" spans="1:11" x14ac:dyDescent="0.2">
      <c r="A65" s="2">
        <v>42273.666666666664</v>
      </c>
      <c r="B65">
        <v>0</v>
      </c>
      <c r="C65">
        <v>10.35896</v>
      </c>
      <c r="D65">
        <v>0</v>
      </c>
      <c r="E65">
        <v>22752</v>
      </c>
      <c r="F65">
        <v>0</v>
      </c>
      <c r="G65">
        <v>2193</v>
      </c>
      <c r="H65">
        <v>0</v>
      </c>
      <c r="I65">
        <f t="shared" si="0"/>
        <v>10.374829001367988</v>
      </c>
      <c r="J65">
        <f t="shared" si="1"/>
        <v>9.3940998632010775E-2</v>
      </c>
      <c r="K65">
        <f t="shared" si="2"/>
        <v>0.906857431943079</v>
      </c>
    </row>
    <row r="66" spans="1:11" x14ac:dyDescent="0.2">
      <c r="A66" s="2">
        <v>42273.625</v>
      </c>
      <c r="B66">
        <v>0</v>
      </c>
      <c r="C66">
        <v>10.468769999999999</v>
      </c>
      <c r="D66">
        <v>0</v>
      </c>
      <c r="E66">
        <v>23044</v>
      </c>
      <c r="F66">
        <v>0</v>
      </c>
      <c r="G66">
        <v>2201</v>
      </c>
      <c r="H66">
        <v>0</v>
      </c>
      <c r="I66">
        <f t="shared" si="0"/>
        <v>10.469786460699682</v>
      </c>
      <c r="J66">
        <f t="shared" si="1"/>
        <v>-8.2686460699681774E-2</v>
      </c>
      <c r="K66">
        <f t="shared" si="2"/>
        <v>-0.78983930967708504</v>
      </c>
    </row>
    <row r="67" spans="1:11" x14ac:dyDescent="0.2">
      <c r="A67" s="2">
        <v>42273.583333333336</v>
      </c>
      <c r="B67">
        <v>0</v>
      </c>
      <c r="C67">
        <v>10.3871</v>
      </c>
      <c r="D67">
        <v>0</v>
      </c>
      <c r="E67">
        <v>22755</v>
      </c>
      <c r="F67">
        <v>0</v>
      </c>
      <c r="G67">
        <v>2193</v>
      </c>
      <c r="H67">
        <v>0</v>
      </c>
      <c r="I67">
        <f t="shared" si="0"/>
        <v>10.376196990424077</v>
      </c>
      <c r="J67">
        <f t="shared" si="1"/>
        <v>5.0730095759234928E-3</v>
      </c>
      <c r="K67">
        <f t="shared" si="2"/>
        <v>4.8839518016804424E-2</v>
      </c>
    </row>
    <row r="68" spans="1:11" x14ac:dyDescent="0.2">
      <c r="A68" s="2">
        <v>42273.541666666664</v>
      </c>
      <c r="B68">
        <v>0</v>
      </c>
      <c r="C68">
        <v>10.381270000000001</v>
      </c>
      <c r="D68">
        <v>0</v>
      </c>
      <c r="E68">
        <v>22769</v>
      </c>
      <c r="F68">
        <v>0</v>
      </c>
      <c r="G68">
        <v>2193</v>
      </c>
      <c r="H68">
        <v>0</v>
      </c>
      <c r="I68">
        <f t="shared" ref="I68:I97" si="3">E68/G68</f>
        <v>10.382580939352485</v>
      </c>
      <c r="J68">
        <f t="shared" ref="J68:J97" si="4">C69-I68</f>
        <v>3.535906064751515E-2</v>
      </c>
      <c r="K68">
        <f t="shared" ref="K68:K97" si="5">100/C68*J68</f>
        <v>0.34060438315846853</v>
      </c>
    </row>
    <row r="69" spans="1:11" x14ac:dyDescent="0.2">
      <c r="A69" s="2">
        <v>42273.5</v>
      </c>
      <c r="B69">
        <v>0</v>
      </c>
      <c r="C69">
        <v>10.41794</v>
      </c>
      <c r="D69">
        <v>0</v>
      </c>
      <c r="E69">
        <v>22848</v>
      </c>
      <c r="F69">
        <v>0</v>
      </c>
      <c r="G69">
        <v>2194</v>
      </c>
      <c r="H69">
        <v>0</v>
      </c>
      <c r="I69">
        <f t="shared" si="3"/>
        <v>10.413855970829536</v>
      </c>
      <c r="J69">
        <f t="shared" si="4"/>
        <v>-3.5785970829536495E-2</v>
      </c>
      <c r="K69">
        <f t="shared" si="5"/>
        <v>-0.34350333011647693</v>
      </c>
    </row>
    <row r="70" spans="1:11" x14ac:dyDescent="0.2">
      <c r="A70" s="2">
        <v>42273.458333333336</v>
      </c>
      <c r="B70">
        <v>0</v>
      </c>
      <c r="C70">
        <v>10.378069999999999</v>
      </c>
      <c r="D70">
        <v>0</v>
      </c>
      <c r="E70">
        <v>22764</v>
      </c>
      <c r="F70">
        <v>0</v>
      </c>
      <c r="G70">
        <v>2193</v>
      </c>
      <c r="H70">
        <v>0</v>
      </c>
      <c r="I70">
        <f t="shared" si="3"/>
        <v>10.38030095759234</v>
      </c>
      <c r="J70">
        <f t="shared" si="4"/>
        <v>6.8890424076606394E-3</v>
      </c>
      <c r="K70">
        <f t="shared" si="5"/>
        <v>6.6380766439816261E-2</v>
      </c>
    </row>
    <row r="71" spans="1:11" x14ac:dyDescent="0.2">
      <c r="A71" s="2">
        <v>42273.416666666664</v>
      </c>
      <c r="B71">
        <v>0</v>
      </c>
      <c r="C71">
        <v>10.38719</v>
      </c>
      <c r="D71">
        <v>0</v>
      </c>
      <c r="E71">
        <v>22762</v>
      </c>
      <c r="F71">
        <v>0</v>
      </c>
      <c r="G71">
        <v>2192</v>
      </c>
      <c r="H71">
        <v>0</v>
      </c>
      <c r="I71">
        <f t="shared" si="3"/>
        <v>10.384124087591241</v>
      </c>
      <c r="J71">
        <f t="shared" si="4"/>
        <v>1.0315912408758621E-2</v>
      </c>
      <c r="K71">
        <f t="shared" si="5"/>
        <v>9.9313793323878949E-2</v>
      </c>
    </row>
    <row r="72" spans="1:11" x14ac:dyDescent="0.2">
      <c r="A72" s="2">
        <v>42273.375</v>
      </c>
      <c r="B72">
        <v>0</v>
      </c>
      <c r="C72">
        <v>10.394439999999999</v>
      </c>
      <c r="D72">
        <v>0</v>
      </c>
      <c r="E72">
        <v>22821</v>
      </c>
      <c r="F72">
        <v>0</v>
      </c>
      <c r="G72">
        <v>2194</v>
      </c>
      <c r="H72">
        <v>0</v>
      </c>
      <c r="I72">
        <f t="shared" si="3"/>
        <v>10.40154968094804</v>
      </c>
      <c r="J72">
        <f t="shared" si="4"/>
        <v>8.9360319051959181E-2</v>
      </c>
      <c r="K72">
        <f t="shared" si="5"/>
        <v>0.8596934423784176</v>
      </c>
    </row>
    <row r="73" spans="1:11" x14ac:dyDescent="0.2">
      <c r="A73" s="2">
        <v>42273.333333333336</v>
      </c>
      <c r="B73">
        <v>0</v>
      </c>
      <c r="C73">
        <v>10.49091</v>
      </c>
      <c r="D73">
        <v>0</v>
      </c>
      <c r="E73">
        <v>23051</v>
      </c>
      <c r="F73">
        <v>0</v>
      </c>
      <c r="G73">
        <v>2198</v>
      </c>
      <c r="H73">
        <v>0</v>
      </c>
      <c r="I73">
        <f t="shared" si="3"/>
        <v>10.487261146496815</v>
      </c>
      <c r="J73">
        <f t="shared" si="4"/>
        <v>-3.3311146496814104E-2</v>
      </c>
      <c r="K73">
        <f t="shared" si="5"/>
        <v>-0.31752389923099239</v>
      </c>
    </row>
    <row r="74" spans="1:11" x14ac:dyDescent="0.2">
      <c r="A74" s="2">
        <v>42273.291666666664</v>
      </c>
      <c r="B74">
        <v>0</v>
      </c>
      <c r="C74">
        <v>10.453950000000001</v>
      </c>
      <c r="D74">
        <v>0</v>
      </c>
      <c r="E74">
        <v>22948</v>
      </c>
      <c r="F74">
        <v>0</v>
      </c>
      <c r="G74">
        <v>2196</v>
      </c>
      <c r="H74">
        <v>0</v>
      </c>
      <c r="I74">
        <f t="shared" si="3"/>
        <v>10.449908925318761</v>
      </c>
      <c r="J74">
        <f t="shared" si="4"/>
        <v>1.0861074681239202E-2</v>
      </c>
      <c r="K74">
        <f t="shared" si="5"/>
        <v>0.10389445789619427</v>
      </c>
    </row>
    <row r="75" spans="1:11" x14ac:dyDescent="0.2">
      <c r="A75" s="2">
        <v>42273.25</v>
      </c>
      <c r="B75">
        <v>0</v>
      </c>
      <c r="C75">
        <v>10.46077</v>
      </c>
      <c r="D75">
        <v>0</v>
      </c>
      <c r="E75">
        <v>23003</v>
      </c>
      <c r="F75">
        <v>0</v>
      </c>
      <c r="G75">
        <v>2197</v>
      </c>
      <c r="H75">
        <v>0</v>
      </c>
      <c r="I75">
        <f t="shared" si="3"/>
        <v>10.470186618115612</v>
      </c>
      <c r="J75">
        <f t="shared" si="4"/>
        <v>-5.2796618115612759E-2</v>
      </c>
      <c r="K75">
        <f t="shared" si="5"/>
        <v>-0.50471062948150813</v>
      </c>
    </row>
    <row r="76" spans="1:11" x14ac:dyDescent="0.2">
      <c r="A76" s="2">
        <v>42273.208333333336</v>
      </c>
      <c r="B76">
        <v>0</v>
      </c>
      <c r="C76">
        <v>10.417389999999999</v>
      </c>
      <c r="D76">
        <v>0</v>
      </c>
      <c r="E76">
        <v>22875</v>
      </c>
      <c r="F76">
        <v>0</v>
      </c>
      <c r="G76">
        <v>2195</v>
      </c>
      <c r="H76">
        <v>0</v>
      </c>
      <c r="I76">
        <f t="shared" si="3"/>
        <v>10.421412300683372</v>
      </c>
      <c r="J76">
        <f t="shared" si="4"/>
        <v>-4.2392300683371076E-2</v>
      </c>
      <c r="K76">
        <f t="shared" si="5"/>
        <v>-0.40693782879753071</v>
      </c>
    </row>
    <row r="77" spans="1:11" x14ac:dyDescent="0.2">
      <c r="A77" s="2">
        <v>42273.166666666664</v>
      </c>
      <c r="B77">
        <v>0</v>
      </c>
      <c r="C77">
        <v>10.379020000000001</v>
      </c>
      <c r="D77">
        <v>0</v>
      </c>
      <c r="E77">
        <v>22764</v>
      </c>
      <c r="F77">
        <v>0</v>
      </c>
      <c r="G77">
        <v>2193</v>
      </c>
      <c r="H77">
        <v>0</v>
      </c>
      <c r="I77">
        <f t="shared" si="3"/>
        <v>10.38030095759234</v>
      </c>
      <c r="J77">
        <f t="shared" si="4"/>
        <v>5.4190424076594468E-3</v>
      </c>
      <c r="K77">
        <f t="shared" si="5"/>
        <v>5.2211503664695187E-2</v>
      </c>
    </row>
    <row r="78" spans="1:11" x14ac:dyDescent="0.2">
      <c r="A78" s="2">
        <v>42273.125</v>
      </c>
      <c r="B78">
        <v>0</v>
      </c>
      <c r="C78">
        <v>10.385719999999999</v>
      </c>
      <c r="D78">
        <v>0</v>
      </c>
      <c r="E78">
        <v>22809</v>
      </c>
      <c r="F78">
        <v>0</v>
      </c>
      <c r="G78">
        <v>2193</v>
      </c>
      <c r="H78">
        <v>0</v>
      </c>
      <c r="I78">
        <f t="shared" si="3"/>
        <v>10.400820793433653</v>
      </c>
      <c r="J78">
        <f t="shared" si="4"/>
        <v>1.2789206566347744E-2</v>
      </c>
      <c r="K78">
        <f t="shared" si="5"/>
        <v>0.1231422238068015</v>
      </c>
    </row>
    <row r="79" spans="1:11" x14ac:dyDescent="0.2">
      <c r="A79" s="2">
        <v>42273.083333333336</v>
      </c>
      <c r="B79">
        <v>0</v>
      </c>
      <c r="C79">
        <v>10.41361</v>
      </c>
      <c r="D79">
        <v>0</v>
      </c>
      <c r="E79">
        <v>22765</v>
      </c>
      <c r="F79">
        <v>0</v>
      </c>
      <c r="G79">
        <v>2193</v>
      </c>
      <c r="H79">
        <v>0</v>
      </c>
      <c r="I79">
        <f t="shared" si="3"/>
        <v>10.380756953944369</v>
      </c>
      <c r="J79">
        <f t="shared" si="4"/>
        <v>2.247304605563194E-2</v>
      </c>
      <c r="K79">
        <f t="shared" si="5"/>
        <v>0.21580456782644961</v>
      </c>
    </row>
    <row r="80" spans="1:11" x14ac:dyDescent="0.2">
      <c r="A80" s="2">
        <v>42273.041666666664</v>
      </c>
      <c r="B80">
        <v>0</v>
      </c>
      <c r="C80">
        <v>10.403230000000001</v>
      </c>
      <c r="D80">
        <v>0</v>
      </c>
      <c r="E80">
        <v>22860</v>
      </c>
      <c r="F80">
        <v>0</v>
      </c>
      <c r="G80">
        <v>2195</v>
      </c>
      <c r="H80">
        <v>0</v>
      </c>
      <c r="I80">
        <f t="shared" si="3"/>
        <v>10.414578587699317</v>
      </c>
      <c r="J80">
        <f t="shared" si="4"/>
        <v>5.60714123006818E-2</v>
      </c>
      <c r="K80">
        <f t="shared" si="5"/>
        <v>0.53898080020033967</v>
      </c>
    </row>
    <row r="81" spans="1:11" x14ac:dyDescent="0.2">
      <c r="A81" s="2">
        <v>42273</v>
      </c>
      <c r="B81">
        <v>0</v>
      </c>
      <c r="C81">
        <v>10.470649999999999</v>
      </c>
      <c r="D81">
        <v>0</v>
      </c>
      <c r="E81">
        <v>23008</v>
      </c>
      <c r="F81">
        <v>0</v>
      </c>
      <c r="G81">
        <v>2197</v>
      </c>
      <c r="H81">
        <v>0</v>
      </c>
      <c r="I81">
        <f t="shared" si="3"/>
        <v>10.472462448793809</v>
      </c>
      <c r="J81">
        <f t="shared" si="4"/>
        <v>-7.9172448793809025E-2</v>
      </c>
      <c r="K81">
        <f t="shared" si="5"/>
        <v>-0.75613690452654825</v>
      </c>
    </row>
    <row r="82" spans="1:11" x14ac:dyDescent="0.2">
      <c r="A82" s="2">
        <v>42272.958333333336</v>
      </c>
      <c r="B82">
        <v>0</v>
      </c>
      <c r="C82">
        <v>10.39329</v>
      </c>
      <c r="D82">
        <v>0</v>
      </c>
      <c r="E82">
        <v>22798</v>
      </c>
      <c r="F82">
        <v>0</v>
      </c>
      <c r="G82">
        <v>2194</v>
      </c>
      <c r="H82">
        <v>0</v>
      </c>
      <c r="I82">
        <f t="shared" si="3"/>
        <v>10.391066545123063</v>
      </c>
      <c r="J82">
        <f t="shared" si="4"/>
        <v>3.9313454876936049E-2</v>
      </c>
      <c r="K82">
        <f t="shared" si="5"/>
        <v>0.37825803837799243</v>
      </c>
    </row>
    <row r="83" spans="1:11" x14ac:dyDescent="0.2">
      <c r="A83" s="2">
        <v>42272.916666666664</v>
      </c>
      <c r="B83">
        <v>0</v>
      </c>
      <c r="C83">
        <v>10.43038</v>
      </c>
      <c r="D83">
        <v>0</v>
      </c>
      <c r="E83">
        <v>22900</v>
      </c>
      <c r="F83">
        <v>0</v>
      </c>
      <c r="G83">
        <v>2195</v>
      </c>
      <c r="H83">
        <v>0</v>
      </c>
      <c r="I83">
        <f t="shared" si="3"/>
        <v>10.432801822323462</v>
      </c>
      <c r="J83">
        <f t="shared" si="4"/>
        <v>-7.2191822323462773E-2</v>
      </c>
      <c r="K83">
        <f t="shared" si="5"/>
        <v>-0.69213031858343388</v>
      </c>
    </row>
    <row r="84" spans="1:11" x14ac:dyDescent="0.2">
      <c r="A84" s="2">
        <v>42272.875</v>
      </c>
      <c r="B84">
        <v>0</v>
      </c>
      <c r="C84">
        <v>10.360609999999999</v>
      </c>
      <c r="D84">
        <v>0</v>
      </c>
      <c r="E84">
        <v>22707</v>
      </c>
      <c r="F84">
        <v>0</v>
      </c>
      <c r="G84">
        <v>2192</v>
      </c>
      <c r="H84">
        <v>0</v>
      </c>
      <c r="I84">
        <f t="shared" si="3"/>
        <v>10.359032846715328</v>
      </c>
      <c r="J84">
        <f t="shared" si="4"/>
        <v>7.1117153284671275E-2</v>
      </c>
      <c r="K84">
        <f t="shared" si="5"/>
        <v>0.68641859200057997</v>
      </c>
    </row>
    <row r="85" spans="1:11" x14ac:dyDescent="0.2">
      <c r="A85" s="2">
        <v>42272.833333333336</v>
      </c>
      <c r="B85">
        <v>0</v>
      </c>
      <c r="C85">
        <v>10.430149999999999</v>
      </c>
      <c r="D85">
        <v>0</v>
      </c>
      <c r="E85">
        <v>22899</v>
      </c>
      <c r="F85">
        <v>0</v>
      </c>
      <c r="G85">
        <v>2195</v>
      </c>
      <c r="H85">
        <v>0</v>
      </c>
      <c r="I85">
        <f t="shared" si="3"/>
        <v>10.432346241457859</v>
      </c>
      <c r="J85">
        <f t="shared" si="4"/>
        <v>-4.8456241457859761E-2</v>
      </c>
      <c r="K85">
        <f t="shared" si="5"/>
        <v>-0.46457856749768472</v>
      </c>
    </row>
    <row r="86" spans="1:11" x14ac:dyDescent="0.2">
      <c r="A86" s="2">
        <v>42272.791666666664</v>
      </c>
      <c r="B86">
        <v>0</v>
      </c>
      <c r="C86">
        <v>10.383889999999999</v>
      </c>
      <c r="D86">
        <v>0</v>
      </c>
      <c r="E86">
        <v>22774</v>
      </c>
      <c r="F86">
        <v>0</v>
      </c>
      <c r="G86">
        <v>2193</v>
      </c>
      <c r="H86">
        <v>0</v>
      </c>
      <c r="I86">
        <f t="shared" si="3"/>
        <v>10.384860921112631</v>
      </c>
      <c r="J86">
        <f t="shared" si="4"/>
        <v>-1.5100921112631838E-2</v>
      </c>
      <c r="K86">
        <f t="shared" si="5"/>
        <v>-0.14542643568674013</v>
      </c>
    </row>
    <row r="87" spans="1:11" x14ac:dyDescent="0.2">
      <c r="A87" s="2">
        <v>42272.75</v>
      </c>
      <c r="B87">
        <v>0</v>
      </c>
      <c r="C87">
        <v>10.369759999999999</v>
      </c>
      <c r="D87">
        <v>0</v>
      </c>
      <c r="E87">
        <v>22729</v>
      </c>
      <c r="F87">
        <v>0</v>
      </c>
      <c r="G87">
        <v>2192</v>
      </c>
      <c r="H87">
        <v>0</v>
      </c>
      <c r="I87">
        <f t="shared" si="3"/>
        <v>10.369069343065693</v>
      </c>
      <c r="J87">
        <f t="shared" si="4"/>
        <v>6.7280656934306293E-2</v>
      </c>
      <c r="K87">
        <f t="shared" si="5"/>
        <v>0.64881595074819765</v>
      </c>
    </row>
    <row r="88" spans="1:11" x14ac:dyDescent="0.2">
      <c r="A88" s="2">
        <v>42272.708333333336</v>
      </c>
      <c r="B88">
        <v>0</v>
      </c>
      <c r="C88">
        <v>10.436349999999999</v>
      </c>
      <c r="D88">
        <v>0</v>
      </c>
      <c r="E88">
        <v>22908</v>
      </c>
      <c r="F88">
        <v>0</v>
      </c>
      <c r="G88">
        <v>2196</v>
      </c>
      <c r="H88">
        <v>0</v>
      </c>
      <c r="I88">
        <f t="shared" si="3"/>
        <v>10.431693989071038</v>
      </c>
      <c r="J88">
        <f t="shared" si="4"/>
        <v>-4.5163989071037136E-2</v>
      </c>
      <c r="K88">
        <f t="shared" si="5"/>
        <v>-0.4327565582894129</v>
      </c>
    </row>
    <row r="89" spans="1:11" x14ac:dyDescent="0.2">
      <c r="A89" s="2">
        <v>42272.666666666664</v>
      </c>
      <c r="B89">
        <v>0</v>
      </c>
      <c r="C89">
        <v>10.38653</v>
      </c>
      <c r="D89">
        <v>0</v>
      </c>
      <c r="E89">
        <v>22804</v>
      </c>
      <c r="F89">
        <v>0</v>
      </c>
      <c r="G89">
        <v>2194</v>
      </c>
      <c r="H89">
        <v>0</v>
      </c>
      <c r="I89">
        <f t="shared" si="3"/>
        <v>10.39380127620784</v>
      </c>
      <c r="J89">
        <f t="shared" si="4"/>
        <v>-1.5223276207841252E-2</v>
      </c>
      <c r="K89">
        <f t="shared" si="5"/>
        <v>-0.14656748892884583</v>
      </c>
    </row>
    <row r="90" spans="1:11" x14ac:dyDescent="0.2">
      <c r="A90" s="2">
        <v>42272.625</v>
      </c>
      <c r="B90">
        <v>0</v>
      </c>
      <c r="C90">
        <v>10.378577999999999</v>
      </c>
      <c r="D90">
        <v>2</v>
      </c>
      <c r="E90">
        <v>22595</v>
      </c>
      <c r="F90">
        <v>2</v>
      </c>
      <c r="G90">
        <v>2193</v>
      </c>
      <c r="H90">
        <v>2</v>
      </c>
      <c r="I90">
        <f t="shared" si="3"/>
        <v>10.303237574099407</v>
      </c>
      <c r="J90">
        <f t="shared" si="4"/>
        <v>6.7388425900592352E-2</v>
      </c>
      <c r="K90">
        <f t="shared" si="5"/>
        <v>0.6493030731242021</v>
      </c>
    </row>
    <row r="91" spans="1:11" x14ac:dyDescent="0.2">
      <c r="A91" s="2">
        <v>42272.583333333336</v>
      </c>
      <c r="B91">
        <v>0</v>
      </c>
      <c r="C91">
        <v>10.370626</v>
      </c>
      <c r="D91">
        <v>2</v>
      </c>
      <c r="E91">
        <v>21891</v>
      </c>
      <c r="F91">
        <v>2</v>
      </c>
      <c r="G91">
        <v>2178</v>
      </c>
      <c r="H91">
        <v>2</v>
      </c>
      <c r="I91">
        <f t="shared" si="3"/>
        <v>10.050964187327823</v>
      </c>
      <c r="J91">
        <f t="shared" si="4"/>
        <v>0.31170981267207765</v>
      </c>
      <c r="K91">
        <f t="shared" si="5"/>
        <v>3.0056991031407132</v>
      </c>
    </row>
    <row r="92" spans="1:11" x14ac:dyDescent="0.2">
      <c r="A92" s="2">
        <v>42272.541666666664</v>
      </c>
      <c r="B92">
        <v>0</v>
      </c>
      <c r="C92">
        <v>10.362673999999901</v>
      </c>
      <c r="D92">
        <v>2</v>
      </c>
      <c r="E92">
        <v>21498</v>
      </c>
      <c r="F92">
        <v>2</v>
      </c>
      <c r="G92">
        <v>2170</v>
      </c>
      <c r="H92">
        <v>2</v>
      </c>
      <c r="I92">
        <f t="shared" si="3"/>
        <v>9.9069124423963135</v>
      </c>
      <c r="J92">
        <f t="shared" si="4"/>
        <v>0.44780955760358587</v>
      </c>
      <c r="K92">
        <f t="shared" si="5"/>
        <v>4.3213706964398391</v>
      </c>
    </row>
    <row r="93" spans="1:11" x14ac:dyDescent="0.2">
      <c r="A93" s="2">
        <v>42272.5</v>
      </c>
      <c r="B93">
        <v>0</v>
      </c>
      <c r="C93">
        <v>10.354721999999899</v>
      </c>
      <c r="D93">
        <v>2</v>
      </c>
      <c r="E93">
        <v>22501</v>
      </c>
      <c r="F93">
        <v>2</v>
      </c>
      <c r="G93">
        <v>2188</v>
      </c>
      <c r="H93">
        <v>2</v>
      </c>
      <c r="I93">
        <f t="shared" si="3"/>
        <v>10.283820840950639</v>
      </c>
      <c r="J93">
        <f t="shared" si="4"/>
        <v>6.2949159049360048E-2</v>
      </c>
      <c r="K93">
        <f t="shared" si="5"/>
        <v>0.60792707954265368</v>
      </c>
    </row>
    <row r="94" spans="1:11" x14ac:dyDescent="0.2">
      <c r="A94" s="2">
        <v>42272.458333333336</v>
      </c>
      <c r="B94">
        <v>0</v>
      </c>
      <c r="C94">
        <v>10.346769999999999</v>
      </c>
      <c r="D94">
        <v>0</v>
      </c>
      <c r="E94">
        <v>22596</v>
      </c>
      <c r="F94">
        <v>2</v>
      </c>
      <c r="G94">
        <v>2189</v>
      </c>
      <c r="H94">
        <v>2</v>
      </c>
      <c r="I94">
        <f t="shared" si="3"/>
        <v>10.322521699406121</v>
      </c>
      <c r="J94">
        <f t="shared" si="4"/>
        <v>-0.24880169940612085</v>
      </c>
      <c r="K94">
        <f t="shared" si="5"/>
        <v>-2.4046315846019666</v>
      </c>
    </row>
    <row r="95" spans="1:11" x14ac:dyDescent="0.2">
      <c r="A95" s="2">
        <v>42272.416666666664</v>
      </c>
      <c r="B95">
        <v>0</v>
      </c>
      <c r="C95" s="6">
        <v>10.07372</v>
      </c>
      <c r="D95">
        <v>0</v>
      </c>
      <c r="E95">
        <v>88021</v>
      </c>
      <c r="F95">
        <v>2</v>
      </c>
      <c r="G95">
        <v>863688</v>
      </c>
      <c r="H95">
        <v>2</v>
      </c>
      <c r="I95">
        <f t="shared" si="3"/>
        <v>0.10191295930938024</v>
      </c>
      <c r="J95">
        <f t="shared" si="4"/>
        <v>9.8852980406906195</v>
      </c>
      <c r="K95">
        <f t="shared" si="5"/>
        <v>98.129569222597212</v>
      </c>
    </row>
    <row r="96" spans="1:11" x14ac:dyDescent="0.2">
      <c r="A96" s="2">
        <v>42272.375</v>
      </c>
      <c r="B96">
        <v>0</v>
      </c>
      <c r="C96" s="6">
        <v>9.9872110000000003</v>
      </c>
      <c r="D96">
        <v>0</v>
      </c>
      <c r="E96">
        <v>21841</v>
      </c>
      <c r="F96">
        <v>0</v>
      </c>
      <c r="G96">
        <v>2180</v>
      </c>
      <c r="H96">
        <v>0</v>
      </c>
      <c r="I96">
        <f t="shared" si="3"/>
        <v>10.018807339449541</v>
      </c>
      <c r="J96">
        <f t="shared" si="4"/>
        <v>0.36140266055045878</v>
      </c>
      <c r="K96">
        <f t="shared" si="5"/>
        <v>3.6186545027481523</v>
      </c>
    </row>
    <row r="97" spans="1:11" x14ac:dyDescent="0.2">
      <c r="A97" s="2">
        <v>42272.333333333336</v>
      </c>
      <c r="B97">
        <v>0</v>
      </c>
      <c r="C97">
        <v>10.38021</v>
      </c>
      <c r="D97">
        <v>0</v>
      </c>
      <c r="E97">
        <v>22757</v>
      </c>
      <c r="F97">
        <v>0</v>
      </c>
      <c r="G97">
        <v>2192</v>
      </c>
      <c r="H97">
        <v>0</v>
      </c>
      <c r="I97">
        <f t="shared" si="3"/>
        <v>10.381843065693431</v>
      </c>
      <c r="J97">
        <f t="shared" si="4"/>
        <v>-8.4423065693430388E-2</v>
      </c>
      <c r="K97">
        <f t="shared" si="5"/>
        <v>-0.81330787810102489</v>
      </c>
    </row>
    <row r="98" spans="1:11" x14ac:dyDescent="0.2">
      <c r="A98" s="2">
        <v>42272.291666666664</v>
      </c>
      <c r="B98">
        <v>0</v>
      </c>
      <c r="C98">
        <v>10.297420000000001</v>
      </c>
      <c r="D98">
        <v>0</v>
      </c>
      <c r="E98">
        <v>0</v>
      </c>
      <c r="F98">
        <v>6</v>
      </c>
      <c r="G98">
        <v>0</v>
      </c>
      <c r="H98">
        <v>6</v>
      </c>
    </row>
    <row r="99" spans="1:11" x14ac:dyDescent="0.2">
      <c r="A99" s="2">
        <v>42272.25</v>
      </c>
      <c r="B99">
        <v>0</v>
      </c>
      <c r="C99">
        <v>10.46293</v>
      </c>
      <c r="D99">
        <v>0</v>
      </c>
      <c r="E99">
        <v>0</v>
      </c>
      <c r="F99">
        <v>6</v>
      </c>
      <c r="G99">
        <v>0</v>
      </c>
      <c r="H99">
        <v>6</v>
      </c>
    </row>
  </sheetData>
  <mergeCells count="1">
    <mergeCell ref="A1:K1"/>
  </mergeCells>
  <pageMargins left="0.7" right="0.7" top="0.78740157499999996" bottom="0.78740157499999996" header="0.3" footer="0.3"/>
  <tableParts count="1">
    <tablePart r:id="rId1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4</vt:i4>
      </vt:variant>
    </vt:vector>
  </HeadingPairs>
  <TitlesOfParts>
    <vt:vector size="4" baseType="lpstr">
      <vt:lpstr>PGC1</vt:lpstr>
      <vt:lpstr>PGC2</vt:lpstr>
      <vt:lpstr>HSN HSG PGC1</vt:lpstr>
      <vt:lpstr>HSN HSG PGC2</vt:lpstr>
    </vt:vector>
  </TitlesOfParts>
  <Company>Open Grid Europe GmbH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Bremm, Astrid</dc:creator>
  <cp:lastModifiedBy>Bremm, Astrid</cp:lastModifiedBy>
  <dcterms:created xsi:type="dcterms:W3CDTF">2014-02-10T08:59:52Z</dcterms:created>
  <dcterms:modified xsi:type="dcterms:W3CDTF">2015-09-29T14:41:34Z</dcterms:modified>
</cp:coreProperties>
</file>